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Farina\Corsi\Applied-Acoustics\2017\"/>
    </mc:Choice>
  </mc:AlternateContent>
  <bookViews>
    <workbookView xWindow="1032" yWindow="0" windowWidth="14304" windowHeight="867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4" i="1"/>
  <c r="H14" i="1" s="1"/>
  <c r="F14" i="1"/>
  <c r="E14" i="1"/>
  <c r="D14" i="1"/>
  <c r="C14" i="1"/>
  <c r="B14" i="1"/>
  <c r="C13" i="1"/>
  <c r="D13" i="1"/>
  <c r="E13" i="1"/>
  <c r="F13" i="1"/>
  <c r="G13" i="1"/>
  <c r="B13" i="1"/>
  <c r="H4" i="1"/>
  <c r="H5" i="1"/>
  <c r="C5" i="1"/>
  <c r="D5" i="1"/>
  <c r="E5" i="1"/>
  <c r="F5" i="1"/>
  <c r="G5" i="1"/>
  <c r="B5" i="1"/>
</calcChain>
</file>

<file path=xl/sharedStrings.xml><?xml version="1.0" encoding="utf-8"?>
<sst xmlns="http://schemas.openxmlformats.org/spreadsheetml/2006/main" count="10" uniqueCount="9">
  <si>
    <t>Octave Band Spectrum</t>
  </si>
  <si>
    <t>f (Hz)</t>
  </si>
  <si>
    <t>SPL (dB)</t>
  </si>
  <si>
    <t>10^(Lpi/10)</t>
  </si>
  <si>
    <t>Compute the total A-weighted</t>
  </si>
  <si>
    <t>Aw(dB)</t>
  </si>
  <si>
    <t>SPL (dBA)</t>
  </si>
  <si>
    <t>Total (dBA)</t>
  </si>
  <si>
    <t>Total (dB-LIN)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</si>
</sst>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6</xdr:col>
      <xdr:colOff>314960</xdr:colOff>
      <xdr:row>8</xdr:row>
      <xdr:rowOff>152165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80160"/>
          <a:ext cx="4338320" cy="335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50" zoomScaleNormal="150" workbookViewId="0">
      <selection activeCell="H4" sqref="H4"/>
    </sheetView>
  </sheetViews>
  <sheetFormatPr defaultRowHeight="14.4" x14ac:dyDescent="0.3"/>
  <cols>
    <col min="1" max="1" width="10.88671875" customWidth="1"/>
    <col min="2" max="2" width="12.21875" bestFit="1" customWidth="1"/>
    <col min="8" max="8" width="12.21875" bestFit="1" customWidth="1"/>
  </cols>
  <sheetData>
    <row r="1" spans="1:8" x14ac:dyDescent="0.3">
      <c r="A1" t="s">
        <v>0</v>
      </c>
    </row>
    <row r="3" spans="1:8" x14ac:dyDescent="0.3">
      <c r="A3" t="s">
        <v>1</v>
      </c>
      <c r="B3">
        <v>125</v>
      </c>
      <c r="C3">
        <v>250</v>
      </c>
      <c r="D3">
        <v>500</v>
      </c>
      <c r="E3">
        <v>1000</v>
      </c>
      <c r="F3">
        <v>2000</v>
      </c>
      <c r="G3">
        <v>4000</v>
      </c>
      <c r="H3" t="s">
        <v>8</v>
      </c>
    </row>
    <row r="4" spans="1:8" x14ac:dyDescent="0.3">
      <c r="A4" t="s">
        <v>2</v>
      </c>
      <c r="B4">
        <v>86</v>
      </c>
      <c r="C4">
        <v>82</v>
      </c>
      <c r="D4">
        <v>81</v>
      </c>
      <c r="E4">
        <v>74</v>
      </c>
      <c r="F4">
        <v>76</v>
      </c>
      <c r="G4">
        <v>69</v>
      </c>
      <c r="H4" s="2">
        <f>10*LOG10(H5)</f>
        <v>88.78155072442317</v>
      </c>
    </row>
    <row r="5" spans="1:8" x14ac:dyDescent="0.3">
      <c r="A5" s="1" t="s">
        <v>3</v>
      </c>
      <c r="B5">
        <f>10^(B4/10)</f>
        <v>398107170.55349708</v>
      </c>
      <c r="C5">
        <f t="shared" ref="C5:G5" si="0">10^(C4/10)</f>
        <v>158489319.24611133</v>
      </c>
      <c r="D5">
        <f t="shared" si="0"/>
        <v>125892541.17941682</v>
      </c>
      <c r="E5">
        <f t="shared" si="0"/>
        <v>25118864.315095898</v>
      </c>
      <c r="F5">
        <f t="shared" si="0"/>
        <v>39810717.055349804</v>
      </c>
      <c r="G5">
        <f t="shared" si="0"/>
        <v>7943282.3472428275</v>
      </c>
      <c r="H5">
        <f>SUM(B5:G5)</f>
        <v>755361894.69671381</v>
      </c>
    </row>
    <row r="11" spans="1:8" x14ac:dyDescent="0.3">
      <c r="A11" t="s">
        <v>4</v>
      </c>
    </row>
    <row r="12" spans="1:8" x14ac:dyDescent="0.3">
      <c r="A12" t="s">
        <v>5</v>
      </c>
      <c r="B12">
        <v>-16.100000000000001</v>
      </c>
      <c r="C12">
        <v>-8.6</v>
      </c>
      <c r="D12">
        <v>-3.2</v>
      </c>
      <c r="E12">
        <v>0</v>
      </c>
      <c r="F12">
        <v>1.2</v>
      </c>
      <c r="G12">
        <v>1</v>
      </c>
      <c r="H12" t="s">
        <v>7</v>
      </c>
    </row>
    <row r="13" spans="1:8" x14ac:dyDescent="0.3">
      <c r="A13" t="s">
        <v>6</v>
      </c>
      <c r="B13">
        <f>B4+B12</f>
        <v>69.900000000000006</v>
      </c>
      <c r="C13">
        <f t="shared" ref="C13:G13" si="1">C4+C12</f>
        <v>73.400000000000006</v>
      </c>
      <c r="D13">
        <f t="shared" si="1"/>
        <v>77.8</v>
      </c>
      <c r="E13">
        <f t="shared" si="1"/>
        <v>74</v>
      </c>
      <c r="F13">
        <f t="shared" si="1"/>
        <v>77.2</v>
      </c>
      <c r="G13">
        <f t="shared" si="1"/>
        <v>70</v>
      </c>
      <c r="H13" s="2">
        <f>10*LOG10(H14)</f>
        <v>82.540778986485975</v>
      </c>
    </row>
    <row r="14" spans="1:8" x14ac:dyDescent="0.3">
      <c r="A14" s="1" t="s">
        <v>3</v>
      </c>
      <c r="B14">
        <f>10^(B13/10)</f>
        <v>9772372.2095581144</v>
      </c>
      <c r="C14">
        <f t="shared" ref="C14" si="2">10^(C13/10)</f>
        <v>21877616.239495624</v>
      </c>
      <c r="D14">
        <f t="shared" ref="D14" si="3">10^(D13/10)</f>
        <v>60255958.607435793</v>
      </c>
      <c r="E14">
        <f t="shared" ref="E14" si="4">10^(E13/10)</f>
        <v>25118864.315095898</v>
      </c>
      <c r="F14">
        <f t="shared" ref="F14" si="5">10^(F13/10)</f>
        <v>52480746.02497749</v>
      </c>
      <c r="G14">
        <f t="shared" ref="G14" si="6">10^(G13/10)</f>
        <v>10000000</v>
      </c>
      <c r="H14">
        <f>SUM(B14:G14)</f>
        <v>179505557.39656293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2017-10-13T14:24:42Z</dcterms:created>
  <dcterms:modified xsi:type="dcterms:W3CDTF">2017-10-13T14:35:50Z</dcterms:modified>
</cp:coreProperties>
</file>