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2\Corsi\Fisica-tecnica-ambientale-2015\Verifiche\"/>
    </mc:Choice>
  </mc:AlternateContent>
  <bookViews>
    <workbookView xWindow="1032" yWindow="0" windowWidth="11256" windowHeight="625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E18" i="1"/>
  <c r="B19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<sst xmlns="http://schemas.openxmlformats.org/spreadsheetml/2006/main" count="39" uniqueCount="31">
  <si>
    <t>s1 =</t>
  </si>
  <si>
    <t>cm</t>
  </si>
  <si>
    <t>s2 =</t>
  </si>
  <si>
    <t>s3 =</t>
  </si>
  <si>
    <t>Lambda1 =</t>
  </si>
  <si>
    <t>W/mK</t>
  </si>
  <si>
    <t>Lambda3 =</t>
  </si>
  <si>
    <t>h1 =</t>
  </si>
  <si>
    <t>W/m2K</t>
  </si>
  <si>
    <t>h2 =</t>
  </si>
  <si>
    <t>Lambda2 =</t>
  </si>
  <si>
    <t>R1 =</t>
  </si>
  <si>
    <t>R2 =</t>
  </si>
  <si>
    <t>R3 =</t>
  </si>
  <si>
    <t>R4 =</t>
  </si>
  <si>
    <t>R5 =</t>
  </si>
  <si>
    <t>Rtot =</t>
  </si>
  <si>
    <t>m2K/W</t>
  </si>
  <si>
    <t>U =</t>
  </si>
  <si>
    <t>S =</t>
  </si>
  <si>
    <t>m2</t>
  </si>
  <si>
    <t>V =</t>
  </si>
  <si>
    <t>m3</t>
  </si>
  <si>
    <t>Q1 =</t>
  </si>
  <si>
    <t>W</t>
  </si>
  <si>
    <t>Vpunto =</t>
  </si>
  <si>
    <t>m3/h</t>
  </si>
  <si>
    <t>Mpunto =</t>
  </si>
  <si>
    <t>kg/s</t>
  </si>
  <si>
    <t>Q2 =</t>
  </si>
  <si>
    <t>Qtot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</si>
</sst>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2" workbookViewId="0">
      <selection activeCell="C21" sqref="A21:C21"/>
    </sheetView>
  </sheetViews>
  <sheetFormatPr defaultRowHeight="13.2" x14ac:dyDescent="0.25"/>
  <sheetData>
    <row r="1" spans="1:6" x14ac:dyDescent="0.25">
      <c r="A1" t="s">
        <v>0</v>
      </c>
      <c r="B1">
        <v>3</v>
      </c>
      <c r="C1" t="s">
        <v>1</v>
      </c>
      <c r="D1" t="s">
        <v>4</v>
      </c>
      <c r="E1">
        <v>1</v>
      </c>
      <c r="F1" t="s">
        <v>5</v>
      </c>
    </row>
    <row r="2" spans="1:6" x14ac:dyDescent="0.25">
      <c r="A2" t="s">
        <v>2</v>
      </c>
      <c r="B2">
        <v>20</v>
      </c>
      <c r="C2" t="s">
        <v>1</v>
      </c>
      <c r="D2" t="s">
        <v>10</v>
      </c>
      <c r="E2">
        <v>0.4</v>
      </c>
      <c r="F2" t="s">
        <v>5</v>
      </c>
    </row>
    <row r="3" spans="1:6" x14ac:dyDescent="0.25">
      <c r="A3" t="s">
        <v>3</v>
      </c>
      <c r="B3">
        <v>3</v>
      </c>
      <c r="C3" t="s">
        <v>1</v>
      </c>
      <c r="D3" t="s">
        <v>6</v>
      </c>
      <c r="E3">
        <v>0.05</v>
      </c>
      <c r="F3" t="s">
        <v>5</v>
      </c>
    </row>
    <row r="5" spans="1:6" x14ac:dyDescent="0.25">
      <c r="A5" t="s">
        <v>7</v>
      </c>
      <c r="B5">
        <v>8</v>
      </c>
      <c r="C5" t="s">
        <v>8</v>
      </c>
    </row>
    <row r="6" spans="1:6" x14ac:dyDescent="0.25">
      <c r="A6" t="s">
        <v>9</v>
      </c>
      <c r="B6">
        <v>20</v>
      </c>
      <c r="C6" t="s">
        <v>8</v>
      </c>
    </row>
    <row r="8" spans="1:6" x14ac:dyDescent="0.25">
      <c r="A8" t="s">
        <v>11</v>
      </c>
      <c r="B8">
        <f>1/B5</f>
        <v>0.125</v>
      </c>
    </row>
    <row r="9" spans="1:6" x14ac:dyDescent="0.25">
      <c r="A9" t="s">
        <v>12</v>
      </c>
      <c r="B9">
        <f>B1/100/E1</f>
        <v>0.03</v>
      </c>
    </row>
    <row r="10" spans="1:6" x14ac:dyDescent="0.25">
      <c r="A10" t="s">
        <v>13</v>
      </c>
      <c r="B10">
        <f>B2/100/E2</f>
        <v>0.5</v>
      </c>
    </row>
    <row r="11" spans="1:6" x14ac:dyDescent="0.25">
      <c r="A11" t="s">
        <v>14</v>
      </c>
      <c r="B11">
        <f>B3/100/E3</f>
        <v>0.6</v>
      </c>
    </row>
    <row r="12" spans="1:6" x14ac:dyDescent="0.25">
      <c r="A12" t="s">
        <v>15</v>
      </c>
      <c r="B12">
        <f>1/B6</f>
        <v>0.05</v>
      </c>
    </row>
    <row r="13" spans="1:6" x14ac:dyDescent="0.25">
      <c r="A13" t="s">
        <v>16</v>
      </c>
      <c r="B13">
        <f>SUM(B8:B12)</f>
        <v>1.3049999999999999</v>
      </c>
      <c r="C13" t="s">
        <v>17</v>
      </c>
    </row>
    <row r="14" spans="1:6" x14ac:dyDescent="0.25">
      <c r="A14" s="1" t="s">
        <v>18</v>
      </c>
      <c r="B14" s="1">
        <f>1/B13</f>
        <v>0.76628352490421459</v>
      </c>
      <c r="C14" s="1" t="s">
        <v>8</v>
      </c>
    </row>
    <row r="16" spans="1:6" x14ac:dyDescent="0.25">
      <c r="A16" t="s">
        <v>19</v>
      </c>
      <c r="B16">
        <v>50</v>
      </c>
      <c r="C16" t="s">
        <v>20</v>
      </c>
    </row>
    <row r="17" spans="1:6" x14ac:dyDescent="0.25">
      <c r="A17" t="s">
        <v>21</v>
      </c>
      <c r="B17">
        <v>40</v>
      </c>
      <c r="C17" t="s">
        <v>22</v>
      </c>
      <c r="D17" t="s">
        <v>25</v>
      </c>
      <c r="E17">
        <v>20</v>
      </c>
      <c r="F17" t="s">
        <v>26</v>
      </c>
    </row>
    <row r="18" spans="1:6" x14ac:dyDescent="0.25">
      <c r="D18" t="s">
        <v>27</v>
      </c>
      <c r="E18">
        <f>E17*1.2/3600</f>
        <v>6.6666666666666671E-3</v>
      </c>
      <c r="F18" t="s">
        <v>28</v>
      </c>
    </row>
    <row r="19" spans="1:6" x14ac:dyDescent="0.25">
      <c r="A19" t="s">
        <v>23</v>
      </c>
      <c r="B19">
        <f>B16*B14*25</f>
        <v>957.85440613026833</v>
      </c>
      <c r="C19" t="s">
        <v>24</v>
      </c>
    </row>
    <row r="20" spans="1:6" x14ac:dyDescent="0.25">
      <c r="A20" t="s">
        <v>29</v>
      </c>
      <c r="B20">
        <f>E18*1005*25</f>
        <v>167.5</v>
      </c>
      <c r="C20" t="s">
        <v>24</v>
      </c>
    </row>
    <row r="21" spans="1:6" x14ac:dyDescent="0.25">
      <c r="A21" s="1" t="s">
        <v>30</v>
      </c>
      <c r="B21" s="1">
        <f>SUM(B19:B20)</f>
        <v>1125.3544061302682</v>
      </c>
      <c r="C21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2015-04-22T10:22:15Z</dcterms:created>
  <dcterms:modified xsi:type="dcterms:W3CDTF">2015-04-22T10:38:33Z</dcterms:modified>
</cp:coreProperties>
</file>