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Master-2017\Esame-Finale\"/>
    </mc:Choice>
  </mc:AlternateContent>
  <bookViews>
    <workbookView xWindow="936" yWindow="0" windowWidth="22104" windowHeight="9780"/>
  </bookViews>
  <sheets>
    <sheet name="Sheet1" sheetId="1" r:id="rId1"/>
  </sheets>
  <definedNames>
    <definedName name="A">Sheet1!$J$2</definedName>
    <definedName name="B">Sheet1!$K$2</definedName>
    <definedName name="CC">Sheet1!$L$2</definedName>
    <definedName name="D">Sheet1!$M$2</definedName>
    <definedName name="E">Sheet1!$N$2</definedName>
    <definedName name="F">Sheet1!$O$2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 l="1"/>
  <c r="L2" i="1" l="1"/>
  <c r="M2" i="1" s="1"/>
  <c r="N2" i="1" l="1"/>
  <c r="H53" i="1" s="1"/>
  <c r="O2" i="1" l="1"/>
  <c r="H42" i="1" l="1"/>
  <c r="H43" i="1" s="1"/>
  <c r="J49" i="1"/>
  <c r="H50" i="1" s="1"/>
  <c r="L45" i="1"/>
  <c r="H47" i="1" s="1"/>
</calcChain>
</file>

<file path=xl/sharedStrings.xml><?xml version="1.0" encoding="utf-8"?>
<sst xmlns="http://schemas.openxmlformats.org/spreadsheetml/2006/main" count="65" uniqueCount="56">
  <si>
    <r>
      <t>1)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9"/>
        <color rgb="FF000000"/>
        <rFont val="Arial"/>
        <family val="2"/>
      </rPr>
      <t>Come si sommano due livelli sonori in dB uguali, ma provenienti da due sorgenti sonore del tutto diverse?</t>
    </r>
  </si>
  <si>
    <t>Una sola risposta, se esatta dà +4, se errata dà -4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</si>
  <si>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Si sommano normalmente: 70+70=140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</si>
  <si>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Si sommano energeticamente: 70+70= 73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</si>
  <si>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Si sommano le due pressioni sonore, dunque 70+70=76 dB</t>
    </r>
  </si>
  <si>
    <r>
      <t>¡</t>
    </r>
    <r>
      <rPr>
        <sz val="7"/>
        <color rgb="FF000000"/>
        <rFont val="Times New Roman"/>
        <family val="1"/>
      </rPr>
      <t xml:space="preserve">      </t>
    </r>
    <r>
      <rPr>
        <sz val="9"/>
        <color rgb="FF000000"/>
        <rFont val="Arial"/>
        <family val="2"/>
      </rPr>
      <t>Si sommano pitagoricamente: 70+70=</t>
    </r>
  </si>
  <si>
    <t xml:space="preserve"> dB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</si>
  <si>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 valori in dB non si possono sommare perché sono valori in scala logaritmica, e dunque sommarli equivarrebbe a moltiplicarli.</t>
    </r>
  </si>
  <si>
    <r>
      <t xml:space="preserve">2) Cosa è il coefficiente di assorbimento acustico apparente </t>
    </r>
    <r>
      <rPr>
        <b/>
        <sz val="11"/>
        <color rgb="FF000000"/>
        <rFont val="Symbol"/>
        <family val="1"/>
        <charset val="2"/>
      </rPr>
      <t>a</t>
    </r>
    <r>
      <rPr>
        <b/>
        <sz val="9"/>
        <color rgb="FF000000"/>
        <rFont val="Arial"/>
        <family val="2"/>
      </rPr>
      <t xml:space="preserve"> di una parete?</t>
    </r>
  </si>
  <si>
    <r>
      <t>Ammesse risposte multiple - +3 in caso di risposta esatta, -3 per ciascuna risposta errata</t>
    </r>
    <r>
      <rPr>
        <sz val="9"/>
        <color rgb="FF000000"/>
        <rFont val="Arial"/>
        <family val="2"/>
      </rPr>
      <t xml:space="preserve"> 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</si>
  <si>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rapporto fra potenza assorbita e potenza incidente sulla parete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</si>
  <si>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rapporto fra potenza trasmessa e potenza incidente sulla parete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</si>
  <si>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il complemento ad 1 dl coeff. di riflessione r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</si>
  <si>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E’ la somma dei coeff. di trasmissione t e di assorbimento a</t>
    </r>
  </si>
  <si>
    <t>3) Indicare quali delle seguenti affermazioni sono vere, relative alla curva “A” di ponderazione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</si>
  <si>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curva “A” è un filtro in banda d’ottava centrato sui 1000 Hz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</si>
  <si>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curva “A” è la risposta di un filtro elettronico che simula la sensibilità dell’orecchio umano al variare della frequenza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</si>
  <si>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La curva “A” è una tabella contenente valori da sommare ai risultati dell’analisi in bande d’ottava per convertire i dB in dB(A)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</si>
  <si>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livello in dB(A) è ottenuto usando un fonometro, i livelli in dB sono invece ottenuti da un analizzatore di spettro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</si>
  <si>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livello in dB(A) rappresenta la media nel tempo di un fenomeno sonoro variabile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</si>
  <si>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Il livello complessivo in dB(A) è solitamente inferiore al corrispondente livello complessivo in dB</t>
    </r>
  </si>
  <si>
    <t>4) Quando in una stanza vengono messe in funzione due sorgenti sonore fra loro incoerenti, quali grandezze fisiche danno luogo ad una semplice somma algebrica?</t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</si>
  <si>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Densità di energia sonora (J/m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</si>
  <si>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Intensità sonora (W/m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</si>
  <si>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Livello di pressione sonora (dB)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</si>
  <si>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Pressione sonora (Pa)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</si>
  <si>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Quadrato della pressione sonora (Pa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)</t>
    </r>
  </si>
  <si>
    <r>
      <t>¨</t>
    </r>
    <r>
      <rPr>
        <sz val="7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Potenza sonora (W)</t>
    </r>
  </si>
  <si>
    <t>Esercizi (4 pt. cadauno se giusti, 0 pt. se errati o non fatti)</t>
  </si>
  <si>
    <t>5) Per rompere un bicchiere di cristallo serve una pressione Sonora di 40+EF Pa.</t>
  </si>
  <si>
    <t xml:space="preserve">A quanti dB corrisponde? </t>
  </si>
  <si>
    <t>La risposta deve contenere numero ed unità di misura – da 0 a 3 pt.</t>
  </si>
  <si>
    <t>6) Entro un ambiente chiuso il livello sonoro medio è pari a 80+D dB. Il tempo di riverberazione è pari a 2+F/2 s.</t>
  </si>
  <si>
    <t>Si vuole ridurre tale livello sonoro medio di 3 dB introducendo materiale fonoassorbente.  Che valore assumerà il tempo di riverberazione dopo aver introdotto tale materiale?</t>
  </si>
  <si>
    <r>
      <t>T</t>
    </r>
    <r>
      <rPr>
        <b/>
        <vertAlign val="sub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=</t>
    </r>
  </si>
  <si>
    <t>7) A che distanza è caduto un fulmine, se il tuono arriva 1+F/3 s dopo il lampo?</t>
  </si>
  <si>
    <t>d =</t>
  </si>
  <si>
    <t>Master in Sound Technology &amp; Music Composition</t>
  </si>
  <si>
    <t>Esame finale di Acustica ed Elettroacustica</t>
  </si>
  <si>
    <t>Data di Nascita =</t>
  </si>
  <si>
    <t>A</t>
  </si>
  <si>
    <t>B</t>
  </si>
  <si>
    <t>C</t>
  </si>
  <si>
    <t>D</t>
  </si>
  <si>
    <t>E</t>
  </si>
  <si>
    <t>F</t>
  </si>
  <si>
    <t xml:space="preserve">p = </t>
  </si>
  <si>
    <t>Pa</t>
  </si>
  <si>
    <t>dB</t>
  </si>
  <si>
    <r>
      <t>L</t>
    </r>
    <r>
      <rPr>
        <b/>
        <vertAlign val="subscript"/>
        <sz val="9"/>
        <color rgb="FF000000"/>
        <rFont val="Arial"/>
        <family val="2"/>
      </rPr>
      <t>p</t>
    </r>
    <r>
      <rPr>
        <b/>
        <sz val="9"/>
        <color rgb="FF000000"/>
        <rFont val="Arial"/>
        <family val="2"/>
      </rPr>
      <t xml:space="preserve"> =</t>
    </r>
  </si>
  <si>
    <t>T1 =</t>
  </si>
  <si>
    <t>s</t>
  </si>
  <si>
    <t>t =</t>
  </si>
  <si>
    <t>m</t>
  </si>
  <si>
    <r>
      <t>8) Conoscendo il livello sonoro L</t>
    </r>
    <r>
      <rPr>
        <b/>
        <vertAlign val="subscript"/>
        <sz val="9"/>
        <color rgb="FF000000"/>
        <rFont val="Arial"/>
        <family val="2"/>
      </rPr>
      <t xml:space="preserve">p1 </t>
    </r>
    <r>
      <rPr>
        <b/>
        <sz val="9"/>
        <color rgb="FF000000"/>
        <rFont val="Arial"/>
        <family val="2"/>
      </rPr>
      <t>alla distanza d</t>
    </r>
    <r>
      <rPr>
        <b/>
        <vertAlign val="sub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di m 10+E dall’asse di una strada, che è pari a 70+F dB(A), determinare a quale distanza d</t>
    </r>
    <r>
      <rPr>
        <b/>
        <vertAlign val="subscript"/>
        <sz val="9"/>
        <color rgb="FF000000"/>
        <rFont val="Arial"/>
        <family val="2"/>
      </rPr>
      <t xml:space="preserve">2 </t>
    </r>
    <r>
      <rPr>
        <b/>
        <sz val="9"/>
        <color rgb="FF000000"/>
        <rFont val="Arial"/>
        <family val="2"/>
      </rPr>
      <t xml:space="preserve">il livello sonoro si è ridotto di 6 dB.  </t>
    </r>
  </si>
  <si>
    <r>
      <t>d</t>
    </r>
    <r>
      <rPr>
        <b/>
        <vertAlign val="sub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</si>
</sst>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7"/>
      <color rgb="FF00000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Wingdings"/>
      <charset val="2"/>
    </font>
    <font>
      <sz val="7"/>
      <color rgb="FF000000"/>
      <name val="Times New Roman"/>
      <family val="1"/>
    </font>
    <font>
      <b/>
      <sz val="11"/>
      <color rgb="FF000000"/>
      <name val="Symbol"/>
      <family val="1"/>
      <charset val="2"/>
    </font>
    <font>
      <vertAlign val="superscript"/>
      <sz val="9"/>
      <color rgb="FF000000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rgb="FF000000"/>
      <name val="Arial"/>
      <family val="2"/>
    </font>
    <font>
      <i/>
      <sz val="9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6" fillId="3" borderId="0" xfId="0" applyFont="1" applyFill="1" applyAlignment="1">
      <alignment horizontal="left" vertical="center" indent="5"/>
    </xf>
    <xf numFmtId="0" fontId="0" fillId="3" borderId="0" xfId="0" applyFill="1"/>
    <xf numFmtId="0" fontId="0" fillId="0" borderId="0" xfId="0" applyAlignment="1">
      <alignment horizontal="center"/>
    </xf>
    <xf numFmtId="168" fontId="1" fillId="0" borderId="0" xfId="0" applyNumberFormat="1" applyFont="1"/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</xdr:col>
      <xdr:colOff>236220</xdr:colOff>
      <xdr:row>9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"/>
          <a:ext cx="8458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/>
  </sheetViews>
  <sheetFormatPr defaultRowHeight="14.4" x14ac:dyDescent="0.3"/>
  <sheetData>
    <row r="1" spans="1:15" x14ac:dyDescent="0.3">
      <c r="A1" s="11" t="s">
        <v>38</v>
      </c>
      <c r="J1" s="14" t="s">
        <v>40</v>
      </c>
      <c r="K1" s="14" t="s">
        <v>41</v>
      </c>
      <c r="L1" s="14" t="s">
        <v>42</v>
      </c>
      <c r="M1" s="14" t="s">
        <v>43</v>
      </c>
      <c r="N1" s="14" t="s">
        <v>44</v>
      </c>
      <c r="O1" s="14" t="s">
        <v>45</v>
      </c>
    </row>
    <row r="2" spans="1:15" x14ac:dyDescent="0.3">
      <c r="A2" s="11" t="s">
        <v>37</v>
      </c>
      <c r="G2" t="s">
        <v>39</v>
      </c>
      <c r="I2">
        <v>123456</v>
      </c>
      <c r="J2" s="14">
        <f>INT(I2/100000)</f>
        <v>1</v>
      </c>
      <c r="K2" s="14">
        <f>INT((I2-J2*100000)/10000)</f>
        <v>2</v>
      </c>
      <c r="L2" s="14">
        <f>INT((I2-J2*100000-K2*10000)/1000)</f>
        <v>3</v>
      </c>
      <c r="M2" s="14">
        <f>INT((I2-J2*100000-K2*10000-L2*1000)/100)</f>
        <v>4</v>
      </c>
      <c r="N2" s="14">
        <f>INT((I2-J2*100000-K2*10000-L2*1000-M2*100)/10)</f>
        <v>5</v>
      </c>
      <c r="O2" s="14">
        <f>INT((I2-J2*100000-K2*10000-L2*1000-M2*100-N2*10)/1)</f>
        <v>6</v>
      </c>
    </row>
    <row r="4" spans="1:15" x14ac:dyDescent="0.3">
      <c r="A4" s="1" t="s">
        <v>0</v>
      </c>
    </row>
    <row r="5" spans="1:15" x14ac:dyDescent="0.3">
      <c r="A5" s="3" t="s">
        <v>1</v>
      </c>
    </row>
    <row r="6" spans="1:15" x14ac:dyDescent="0.3">
      <c r="A6" s="4" t="s">
        <v>2</v>
      </c>
    </row>
    <row r="7" spans="1:15" x14ac:dyDescent="0.3">
      <c r="A7" s="12" t="s">
        <v>3</v>
      </c>
      <c r="B7" s="13"/>
      <c r="C7" s="13"/>
      <c r="D7" s="13"/>
      <c r="E7" s="13"/>
      <c r="F7" s="13"/>
      <c r="G7" s="13"/>
      <c r="H7" s="13"/>
    </row>
    <row r="8" spans="1:15" x14ac:dyDescent="0.3">
      <c r="A8" s="4" t="s">
        <v>4</v>
      </c>
    </row>
    <row r="9" spans="1:15" x14ac:dyDescent="0.3">
      <c r="A9" s="4" t="s">
        <v>5</v>
      </c>
    </row>
    <row r="10" spans="1:15" x14ac:dyDescent="0.3">
      <c r="A10" s="5" t="s">
        <v>6</v>
      </c>
    </row>
    <row r="11" spans="1:15" x14ac:dyDescent="0.3">
      <c r="A11" s="4" t="s">
        <v>7</v>
      </c>
    </row>
    <row r="12" spans="1:15" x14ac:dyDescent="0.3">
      <c r="A12" s="5"/>
    </row>
    <row r="13" spans="1:15" x14ac:dyDescent="0.3">
      <c r="A13" s="6" t="s">
        <v>8</v>
      </c>
    </row>
    <row r="14" spans="1:15" x14ac:dyDescent="0.3">
      <c r="A14" s="7" t="s">
        <v>9</v>
      </c>
    </row>
    <row r="15" spans="1:15" x14ac:dyDescent="0.3">
      <c r="A15" s="4" t="s">
        <v>10</v>
      </c>
    </row>
    <row r="16" spans="1:15" x14ac:dyDescent="0.3">
      <c r="A16" s="4" t="s">
        <v>11</v>
      </c>
    </row>
    <row r="17" spans="1:11" x14ac:dyDescent="0.3">
      <c r="A17" s="4" t="s">
        <v>11</v>
      </c>
    </row>
    <row r="18" spans="1:11" x14ac:dyDescent="0.3">
      <c r="A18" s="12" t="s">
        <v>12</v>
      </c>
      <c r="B18" s="13"/>
      <c r="C18" s="13"/>
      <c r="D18" s="13"/>
      <c r="E18" s="13"/>
      <c r="F18" s="13"/>
      <c r="G18" s="13"/>
      <c r="H18" s="13"/>
    </row>
    <row r="19" spans="1:11" x14ac:dyDescent="0.3">
      <c r="A19" s="12" t="s">
        <v>13</v>
      </c>
      <c r="B19" s="13"/>
      <c r="C19" s="13"/>
      <c r="D19" s="13"/>
      <c r="E19" s="13"/>
      <c r="F19" s="13"/>
      <c r="G19" s="13"/>
      <c r="H19" s="13"/>
    </row>
    <row r="20" spans="1:11" x14ac:dyDescent="0.3">
      <c r="A20" s="6"/>
    </row>
    <row r="21" spans="1:11" x14ac:dyDescent="0.3">
      <c r="A21" s="6" t="s">
        <v>14</v>
      </c>
    </row>
    <row r="22" spans="1:11" x14ac:dyDescent="0.3">
      <c r="A22" s="7" t="s">
        <v>9</v>
      </c>
    </row>
    <row r="23" spans="1:11" x14ac:dyDescent="0.3">
      <c r="A23" s="4" t="s">
        <v>15</v>
      </c>
    </row>
    <row r="24" spans="1:11" x14ac:dyDescent="0.3">
      <c r="A24" s="12" t="s">
        <v>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3">
      <c r="A25" s="12" t="s">
        <v>17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3">
      <c r="A26" s="4" t="s">
        <v>18</v>
      </c>
    </row>
    <row r="27" spans="1:11" x14ac:dyDescent="0.3">
      <c r="A27" s="4" t="s">
        <v>19</v>
      </c>
    </row>
    <row r="28" spans="1:11" x14ac:dyDescent="0.3">
      <c r="A28" s="12" t="s">
        <v>20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3">
      <c r="A29" s="6"/>
    </row>
    <row r="30" spans="1:11" x14ac:dyDescent="0.3">
      <c r="A30" s="6" t="s">
        <v>21</v>
      </c>
    </row>
    <row r="31" spans="1:11" x14ac:dyDescent="0.3">
      <c r="A31" s="7" t="s">
        <v>9</v>
      </c>
    </row>
    <row r="32" spans="1:11" x14ac:dyDescent="0.3">
      <c r="A32" s="12" t="s">
        <v>22</v>
      </c>
      <c r="B32" s="13"/>
      <c r="C32" s="13"/>
      <c r="D32" s="13"/>
      <c r="E32" s="13"/>
    </row>
    <row r="33" spans="1:13" x14ac:dyDescent="0.3">
      <c r="A33" s="4" t="s">
        <v>23</v>
      </c>
    </row>
    <row r="34" spans="1:13" x14ac:dyDescent="0.3">
      <c r="A34" s="4" t="s">
        <v>24</v>
      </c>
    </row>
    <row r="35" spans="1:13" x14ac:dyDescent="0.3">
      <c r="A35" s="4" t="s">
        <v>25</v>
      </c>
    </row>
    <row r="36" spans="1:13" x14ac:dyDescent="0.3">
      <c r="A36" s="12" t="s">
        <v>26</v>
      </c>
      <c r="B36" s="13"/>
      <c r="C36" s="13"/>
      <c r="D36" s="13"/>
      <c r="E36" s="13"/>
    </row>
    <row r="37" spans="1:13" x14ac:dyDescent="0.3">
      <c r="A37" s="12" t="s">
        <v>27</v>
      </c>
      <c r="B37" s="13"/>
      <c r="C37" s="13"/>
      <c r="D37" s="13"/>
      <c r="E37" s="13"/>
    </row>
    <row r="38" spans="1:13" x14ac:dyDescent="0.3">
      <c r="A38" s="6"/>
    </row>
    <row r="39" spans="1:13" x14ac:dyDescent="0.3">
      <c r="A39" s="6" t="s">
        <v>28</v>
      </c>
    </row>
    <row r="40" spans="1:13" x14ac:dyDescent="0.3">
      <c r="A40" s="2"/>
    </row>
    <row r="41" spans="1:13" x14ac:dyDescent="0.3">
      <c r="A41" s="8" t="s">
        <v>29</v>
      </c>
    </row>
    <row r="42" spans="1:13" x14ac:dyDescent="0.3">
      <c r="A42" s="8" t="s">
        <v>30</v>
      </c>
      <c r="G42" s="17" t="s">
        <v>46</v>
      </c>
      <c r="H42">
        <f>40+E*10+F</f>
        <v>96</v>
      </c>
      <c r="I42" t="s">
        <v>47</v>
      </c>
    </row>
    <row r="43" spans="1:13" x14ac:dyDescent="0.3">
      <c r="A43" s="16" t="s">
        <v>31</v>
      </c>
      <c r="G43" s="18" t="s">
        <v>49</v>
      </c>
      <c r="H43" s="15">
        <f>20*LOG10(H42/0.00002)</f>
        <v>133.62482474751175</v>
      </c>
      <c r="I43" s="11" t="s">
        <v>48</v>
      </c>
    </row>
    <row r="44" spans="1:13" x14ac:dyDescent="0.3">
      <c r="A44" s="6"/>
    </row>
    <row r="45" spans="1:13" x14ac:dyDescent="0.3">
      <c r="A45" s="9" t="s">
        <v>32</v>
      </c>
      <c r="K45" s="17" t="s">
        <v>50</v>
      </c>
      <c r="L45">
        <f>2+F/2</f>
        <v>5</v>
      </c>
      <c r="M45" t="s">
        <v>51</v>
      </c>
    </row>
    <row r="46" spans="1:13" x14ac:dyDescent="0.3">
      <c r="A46" s="9" t="s">
        <v>33</v>
      </c>
    </row>
    <row r="47" spans="1:13" x14ac:dyDescent="0.3">
      <c r="A47" s="16" t="s">
        <v>31</v>
      </c>
      <c r="G47" s="18" t="s">
        <v>34</v>
      </c>
      <c r="H47" s="11">
        <f>L45/2</f>
        <v>2.5</v>
      </c>
      <c r="I47" s="11" t="s">
        <v>51</v>
      </c>
    </row>
    <row r="48" spans="1:13" x14ac:dyDescent="0.3">
      <c r="A48" s="3"/>
      <c r="G48" s="17"/>
    </row>
    <row r="49" spans="1:11" x14ac:dyDescent="0.3">
      <c r="A49" s="9" t="s">
        <v>35</v>
      </c>
      <c r="G49" s="17"/>
      <c r="I49" t="s">
        <v>52</v>
      </c>
      <c r="J49">
        <f>1+F/3</f>
        <v>3</v>
      </c>
      <c r="K49" t="s">
        <v>51</v>
      </c>
    </row>
    <row r="50" spans="1:11" x14ac:dyDescent="0.3">
      <c r="A50" s="16" t="s">
        <v>31</v>
      </c>
      <c r="G50" s="18" t="s">
        <v>36</v>
      </c>
      <c r="H50" s="11">
        <f>340*J49</f>
        <v>1020</v>
      </c>
      <c r="I50" s="11" t="s">
        <v>53</v>
      </c>
    </row>
    <row r="51" spans="1:11" x14ac:dyDescent="0.3">
      <c r="A51" s="10"/>
    </row>
    <row r="52" spans="1:11" x14ac:dyDescent="0.3">
      <c r="A52" s="19" t="s">
        <v>54</v>
      </c>
    </row>
    <row r="53" spans="1:11" x14ac:dyDescent="0.3">
      <c r="A53" s="16" t="s">
        <v>31</v>
      </c>
      <c r="G53" s="18" t="s">
        <v>55</v>
      </c>
      <c r="H53" s="11">
        <f>4*(10+E)</f>
        <v>60</v>
      </c>
      <c r="I53" s="11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</vt:lpstr>
      <vt:lpstr>B</vt:lpstr>
      <vt:lpstr>CC</vt:lpstr>
      <vt:lpstr>D</vt:lpstr>
      <vt:lpstr>E</vt:lpstr>
      <vt:lpstr>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2019-02-25T19:39:52Z</dcterms:created>
  <dcterms:modified xsi:type="dcterms:W3CDTF">2019-02-25T20:17:15Z</dcterms:modified>
</cp:coreProperties>
</file>