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Lavori\TBE\"/>
    </mc:Choice>
  </mc:AlternateContent>
  <bookViews>
    <workbookView xWindow="3096" yWindow="0" windowWidth="14184" windowHeight="9408"/>
  </bookViews>
  <sheets>
    <sheet name="Sheet1" sheetId="1" r:id="rId1"/>
  </sheets>
  <definedNames>
    <definedName name="solver_adj" localSheetId="0" hidden="1">Sheet1!$F$14:$M$14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Sheet1!$Q$14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7" i="1" l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O13" i="1"/>
  <c r="N13" i="1"/>
  <c r="M377" i="1"/>
  <c r="L377" i="1"/>
  <c r="K377" i="1"/>
  <c r="J377" i="1"/>
  <c r="I377" i="1"/>
  <c r="H377" i="1"/>
  <c r="G377" i="1"/>
  <c r="F377" i="1"/>
  <c r="M376" i="1"/>
  <c r="L376" i="1"/>
  <c r="K376" i="1"/>
  <c r="J376" i="1"/>
  <c r="I376" i="1"/>
  <c r="H376" i="1"/>
  <c r="G376" i="1"/>
  <c r="F376" i="1"/>
  <c r="M375" i="1"/>
  <c r="L375" i="1"/>
  <c r="K375" i="1"/>
  <c r="J375" i="1"/>
  <c r="I375" i="1"/>
  <c r="H375" i="1"/>
  <c r="G375" i="1"/>
  <c r="F375" i="1"/>
  <c r="M374" i="1"/>
  <c r="L374" i="1"/>
  <c r="K374" i="1"/>
  <c r="J374" i="1"/>
  <c r="I374" i="1"/>
  <c r="H374" i="1"/>
  <c r="G374" i="1"/>
  <c r="F374" i="1"/>
  <c r="M373" i="1"/>
  <c r="L373" i="1"/>
  <c r="K373" i="1"/>
  <c r="J373" i="1"/>
  <c r="I373" i="1"/>
  <c r="H373" i="1"/>
  <c r="G373" i="1"/>
  <c r="F373" i="1"/>
  <c r="M372" i="1"/>
  <c r="L372" i="1"/>
  <c r="K372" i="1"/>
  <c r="J372" i="1"/>
  <c r="I372" i="1"/>
  <c r="H372" i="1"/>
  <c r="G372" i="1"/>
  <c r="F372" i="1"/>
  <c r="M371" i="1"/>
  <c r="L371" i="1"/>
  <c r="K371" i="1"/>
  <c r="J371" i="1"/>
  <c r="I371" i="1"/>
  <c r="H371" i="1"/>
  <c r="G371" i="1"/>
  <c r="F371" i="1"/>
  <c r="M370" i="1"/>
  <c r="L370" i="1"/>
  <c r="K370" i="1"/>
  <c r="J370" i="1"/>
  <c r="I370" i="1"/>
  <c r="H370" i="1"/>
  <c r="G370" i="1"/>
  <c r="F370" i="1"/>
  <c r="M369" i="1"/>
  <c r="L369" i="1"/>
  <c r="K369" i="1"/>
  <c r="J369" i="1"/>
  <c r="I369" i="1"/>
  <c r="H369" i="1"/>
  <c r="G369" i="1"/>
  <c r="F369" i="1"/>
  <c r="M368" i="1"/>
  <c r="L368" i="1"/>
  <c r="K368" i="1"/>
  <c r="J368" i="1"/>
  <c r="I368" i="1"/>
  <c r="H368" i="1"/>
  <c r="G368" i="1"/>
  <c r="F368" i="1"/>
  <c r="M367" i="1"/>
  <c r="L367" i="1"/>
  <c r="K367" i="1"/>
  <c r="J367" i="1"/>
  <c r="I367" i="1"/>
  <c r="H367" i="1"/>
  <c r="G367" i="1"/>
  <c r="F367" i="1"/>
  <c r="M366" i="1"/>
  <c r="L366" i="1"/>
  <c r="K366" i="1"/>
  <c r="J366" i="1"/>
  <c r="I366" i="1"/>
  <c r="H366" i="1"/>
  <c r="G366" i="1"/>
  <c r="F366" i="1"/>
  <c r="M365" i="1"/>
  <c r="L365" i="1"/>
  <c r="K365" i="1"/>
  <c r="J365" i="1"/>
  <c r="I365" i="1"/>
  <c r="H365" i="1"/>
  <c r="G365" i="1"/>
  <c r="F365" i="1"/>
  <c r="M364" i="1"/>
  <c r="L364" i="1"/>
  <c r="K364" i="1"/>
  <c r="J364" i="1"/>
  <c r="I364" i="1"/>
  <c r="H364" i="1"/>
  <c r="G364" i="1"/>
  <c r="F364" i="1"/>
  <c r="M363" i="1"/>
  <c r="L363" i="1"/>
  <c r="K363" i="1"/>
  <c r="J363" i="1"/>
  <c r="I363" i="1"/>
  <c r="H363" i="1"/>
  <c r="G363" i="1"/>
  <c r="F363" i="1"/>
  <c r="M362" i="1"/>
  <c r="L362" i="1"/>
  <c r="K362" i="1"/>
  <c r="J362" i="1"/>
  <c r="I362" i="1"/>
  <c r="H362" i="1"/>
  <c r="G362" i="1"/>
  <c r="F362" i="1"/>
  <c r="M361" i="1"/>
  <c r="L361" i="1"/>
  <c r="K361" i="1"/>
  <c r="J361" i="1"/>
  <c r="I361" i="1"/>
  <c r="H361" i="1"/>
  <c r="G361" i="1"/>
  <c r="F361" i="1"/>
  <c r="M360" i="1"/>
  <c r="L360" i="1"/>
  <c r="K360" i="1"/>
  <c r="J360" i="1"/>
  <c r="I360" i="1"/>
  <c r="H360" i="1"/>
  <c r="G360" i="1"/>
  <c r="F360" i="1"/>
  <c r="M359" i="1"/>
  <c r="L359" i="1"/>
  <c r="K359" i="1"/>
  <c r="J359" i="1"/>
  <c r="I359" i="1"/>
  <c r="H359" i="1"/>
  <c r="G359" i="1"/>
  <c r="F359" i="1"/>
  <c r="M358" i="1"/>
  <c r="L358" i="1"/>
  <c r="K358" i="1"/>
  <c r="J358" i="1"/>
  <c r="I358" i="1"/>
  <c r="H358" i="1"/>
  <c r="G358" i="1"/>
  <c r="F358" i="1"/>
  <c r="M357" i="1"/>
  <c r="L357" i="1"/>
  <c r="K357" i="1"/>
  <c r="J357" i="1"/>
  <c r="I357" i="1"/>
  <c r="H357" i="1"/>
  <c r="G357" i="1"/>
  <c r="F357" i="1"/>
  <c r="M356" i="1"/>
  <c r="L356" i="1"/>
  <c r="K356" i="1"/>
  <c r="J356" i="1"/>
  <c r="I356" i="1"/>
  <c r="H356" i="1"/>
  <c r="G356" i="1"/>
  <c r="F356" i="1"/>
  <c r="M355" i="1"/>
  <c r="L355" i="1"/>
  <c r="K355" i="1"/>
  <c r="J355" i="1"/>
  <c r="I355" i="1"/>
  <c r="H355" i="1"/>
  <c r="G355" i="1"/>
  <c r="F355" i="1"/>
  <c r="M354" i="1"/>
  <c r="L354" i="1"/>
  <c r="K354" i="1"/>
  <c r="J354" i="1"/>
  <c r="I354" i="1"/>
  <c r="H354" i="1"/>
  <c r="G354" i="1"/>
  <c r="F354" i="1"/>
  <c r="M353" i="1"/>
  <c r="L353" i="1"/>
  <c r="K353" i="1"/>
  <c r="J353" i="1"/>
  <c r="I353" i="1"/>
  <c r="H353" i="1"/>
  <c r="G353" i="1"/>
  <c r="F353" i="1"/>
  <c r="M352" i="1"/>
  <c r="L352" i="1"/>
  <c r="K352" i="1"/>
  <c r="J352" i="1"/>
  <c r="I352" i="1"/>
  <c r="H352" i="1"/>
  <c r="G352" i="1"/>
  <c r="F352" i="1"/>
  <c r="M351" i="1"/>
  <c r="L351" i="1"/>
  <c r="K351" i="1"/>
  <c r="J351" i="1"/>
  <c r="I351" i="1"/>
  <c r="H351" i="1"/>
  <c r="G351" i="1"/>
  <c r="F351" i="1"/>
  <c r="M350" i="1"/>
  <c r="L350" i="1"/>
  <c r="K350" i="1"/>
  <c r="J350" i="1"/>
  <c r="I350" i="1"/>
  <c r="H350" i="1"/>
  <c r="G350" i="1"/>
  <c r="F350" i="1"/>
  <c r="M349" i="1"/>
  <c r="L349" i="1"/>
  <c r="K349" i="1"/>
  <c r="J349" i="1"/>
  <c r="I349" i="1"/>
  <c r="H349" i="1"/>
  <c r="G349" i="1"/>
  <c r="F349" i="1"/>
  <c r="M348" i="1"/>
  <c r="L348" i="1"/>
  <c r="K348" i="1"/>
  <c r="J348" i="1"/>
  <c r="I348" i="1"/>
  <c r="H348" i="1"/>
  <c r="G348" i="1"/>
  <c r="F348" i="1"/>
  <c r="M347" i="1"/>
  <c r="L347" i="1"/>
  <c r="K347" i="1"/>
  <c r="J347" i="1"/>
  <c r="I347" i="1"/>
  <c r="H347" i="1"/>
  <c r="G347" i="1"/>
  <c r="F347" i="1"/>
  <c r="M346" i="1"/>
  <c r="L346" i="1"/>
  <c r="K346" i="1"/>
  <c r="J346" i="1"/>
  <c r="I346" i="1"/>
  <c r="H346" i="1"/>
  <c r="G346" i="1"/>
  <c r="F346" i="1"/>
  <c r="M345" i="1"/>
  <c r="L345" i="1"/>
  <c r="K345" i="1"/>
  <c r="J345" i="1"/>
  <c r="I345" i="1"/>
  <c r="H345" i="1"/>
  <c r="G345" i="1"/>
  <c r="F345" i="1"/>
  <c r="M344" i="1"/>
  <c r="L344" i="1"/>
  <c r="K344" i="1"/>
  <c r="J344" i="1"/>
  <c r="I344" i="1"/>
  <c r="H344" i="1"/>
  <c r="G344" i="1"/>
  <c r="F344" i="1"/>
  <c r="M343" i="1"/>
  <c r="L343" i="1"/>
  <c r="K343" i="1"/>
  <c r="J343" i="1"/>
  <c r="I343" i="1"/>
  <c r="H343" i="1"/>
  <c r="G343" i="1"/>
  <c r="F343" i="1"/>
  <c r="M342" i="1"/>
  <c r="L342" i="1"/>
  <c r="K342" i="1"/>
  <c r="J342" i="1"/>
  <c r="I342" i="1"/>
  <c r="H342" i="1"/>
  <c r="G342" i="1"/>
  <c r="F342" i="1"/>
  <c r="M341" i="1"/>
  <c r="L341" i="1"/>
  <c r="K341" i="1"/>
  <c r="J341" i="1"/>
  <c r="I341" i="1"/>
  <c r="H341" i="1"/>
  <c r="G341" i="1"/>
  <c r="F341" i="1"/>
  <c r="M340" i="1"/>
  <c r="L340" i="1"/>
  <c r="K340" i="1"/>
  <c r="J340" i="1"/>
  <c r="I340" i="1"/>
  <c r="H340" i="1"/>
  <c r="G340" i="1"/>
  <c r="F340" i="1"/>
  <c r="M339" i="1"/>
  <c r="L339" i="1"/>
  <c r="K339" i="1"/>
  <c r="J339" i="1"/>
  <c r="I339" i="1"/>
  <c r="H339" i="1"/>
  <c r="G339" i="1"/>
  <c r="F339" i="1"/>
  <c r="M338" i="1"/>
  <c r="L338" i="1"/>
  <c r="K338" i="1"/>
  <c r="J338" i="1"/>
  <c r="I338" i="1"/>
  <c r="H338" i="1"/>
  <c r="G338" i="1"/>
  <c r="F338" i="1"/>
  <c r="M337" i="1"/>
  <c r="L337" i="1"/>
  <c r="K337" i="1"/>
  <c r="J337" i="1"/>
  <c r="I337" i="1"/>
  <c r="H337" i="1"/>
  <c r="G337" i="1"/>
  <c r="F337" i="1"/>
  <c r="M336" i="1"/>
  <c r="L336" i="1"/>
  <c r="K336" i="1"/>
  <c r="J336" i="1"/>
  <c r="I336" i="1"/>
  <c r="H336" i="1"/>
  <c r="G336" i="1"/>
  <c r="F336" i="1"/>
  <c r="M335" i="1"/>
  <c r="L335" i="1"/>
  <c r="K335" i="1"/>
  <c r="J335" i="1"/>
  <c r="I335" i="1"/>
  <c r="H335" i="1"/>
  <c r="G335" i="1"/>
  <c r="F335" i="1"/>
  <c r="M334" i="1"/>
  <c r="L334" i="1"/>
  <c r="K334" i="1"/>
  <c r="J334" i="1"/>
  <c r="I334" i="1"/>
  <c r="H334" i="1"/>
  <c r="G334" i="1"/>
  <c r="F334" i="1"/>
  <c r="M333" i="1"/>
  <c r="L333" i="1"/>
  <c r="K333" i="1"/>
  <c r="J333" i="1"/>
  <c r="I333" i="1"/>
  <c r="H333" i="1"/>
  <c r="G333" i="1"/>
  <c r="F333" i="1"/>
  <c r="M332" i="1"/>
  <c r="L332" i="1"/>
  <c r="K332" i="1"/>
  <c r="J332" i="1"/>
  <c r="I332" i="1"/>
  <c r="H332" i="1"/>
  <c r="G332" i="1"/>
  <c r="F332" i="1"/>
  <c r="M331" i="1"/>
  <c r="L331" i="1"/>
  <c r="K331" i="1"/>
  <c r="J331" i="1"/>
  <c r="I331" i="1"/>
  <c r="H331" i="1"/>
  <c r="G331" i="1"/>
  <c r="F331" i="1"/>
  <c r="M330" i="1"/>
  <c r="L330" i="1"/>
  <c r="K330" i="1"/>
  <c r="J330" i="1"/>
  <c r="I330" i="1"/>
  <c r="H330" i="1"/>
  <c r="G330" i="1"/>
  <c r="F330" i="1"/>
  <c r="M329" i="1"/>
  <c r="L329" i="1"/>
  <c r="K329" i="1"/>
  <c r="J329" i="1"/>
  <c r="I329" i="1"/>
  <c r="H329" i="1"/>
  <c r="G329" i="1"/>
  <c r="F329" i="1"/>
  <c r="M328" i="1"/>
  <c r="L328" i="1"/>
  <c r="K328" i="1"/>
  <c r="J328" i="1"/>
  <c r="I328" i="1"/>
  <c r="H328" i="1"/>
  <c r="G328" i="1"/>
  <c r="F328" i="1"/>
  <c r="M327" i="1"/>
  <c r="L327" i="1"/>
  <c r="K327" i="1"/>
  <c r="J327" i="1"/>
  <c r="I327" i="1"/>
  <c r="H327" i="1"/>
  <c r="G327" i="1"/>
  <c r="F327" i="1"/>
  <c r="M326" i="1"/>
  <c r="L326" i="1"/>
  <c r="K326" i="1"/>
  <c r="J326" i="1"/>
  <c r="I326" i="1"/>
  <c r="H326" i="1"/>
  <c r="G326" i="1"/>
  <c r="F326" i="1"/>
  <c r="M325" i="1"/>
  <c r="L325" i="1"/>
  <c r="K325" i="1"/>
  <c r="J325" i="1"/>
  <c r="I325" i="1"/>
  <c r="H325" i="1"/>
  <c r="G325" i="1"/>
  <c r="F325" i="1"/>
  <c r="M324" i="1"/>
  <c r="L324" i="1"/>
  <c r="K324" i="1"/>
  <c r="J324" i="1"/>
  <c r="I324" i="1"/>
  <c r="H324" i="1"/>
  <c r="G324" i="1"/>
  <c r="F324" i="1"/>
  <c r="M323" i="1"/>
  <c r="L323" i="1"/>
  <c r="K323" i="1"/>
  <c r="J323" i="1"/>
  <c r="I323" i="1"/>
  <c r="H323" i="1"/>
  <c r="G323" i="1"/>
  <c r="F323" i="1"/>
  <c r="M322" i="1"/>
  <c r="L322" i="1"/>
  <c r="K322" i="1"/>
  <c r="J322" i="1"/>
  <c r="I322" i="1"/>
  <c r="H322" i="1"/>
  <c r="G322" i="1"/>
  <c r="F322" i="1"/>
  <c r="M321" i="1"/>
  <c r="L321" i="1"/>
  <c r="K321" i="1"/>
  <c r="J321" i="1"/>
  <c r="I321" i="1"/>
  <c r="H321" i="1"/>
  <c r="G321" i="1"/>
  <c r="F321" i="1"/>
  <c r="M320" i="1"/>
  <c r="L320" i="1"/>
  <c r="K320" i="1"/>
  <c r="J320" i="1"/>
  <c r="I320" i="1"/>
  <c r="H320" i="1"/>
  <c r="G320" i="1"/>
  <c r="F320" i="1"/>
  <c r="M319" i="1"/>
  <c r="L319" i="1"/>
  <c r="K319" i="1"/>
  <c r="J319" i="1"/>
  <c r="I319" i="1"/>
  <c r="H319" i="1"/>
  <c r="G319" i="1"/>
  <c r="F319" i="1"/>
  <c r="M318" i="1"/>
  <c r="L318" i="1"/>
  <c r="K318" i="1"/>
  <c r="J318" i="1"/>
  <c r="I318" i="1"/>
  <c r="H318" i="1"/>
  <c r="G318" i="1"/>
  <c r="F318" i="1"/>
  <c r="M317" i="1"/>
  <c r="L317" i="1"/>
  <c r="K317" i="1"/>
  <c r="J317" i="1"/>
  <c r="I317" i="1"/>
  <c r="H317" i="1"/>
  <c r="G317" i="1"/>
  <c r="F317" i="1"/>
  <c r="M316" i="1"/>
  <c r="L316" i="1"/>
  <c r="K316" i="1"/>
  <c r="J316" i="1"/>
  <c r="I316" i="1"/>
  <c r="H316" i="1"/>
  <c r="G316" i="1"/>
  <c r="F316" i="1"/>
  <c r="M315" i="1"/>
  <c r="L315" i="1"/>
  <c r="K315" i="1"/>
  <c r="J315" i="1"/>
  <c r="I315" i="1"/>
  <c r="H315" i="1"/>
  <c r="G315" i="1"/>
  <c r="F315" i="1"/>
  <c r="M314" i="1"/>
  <c r="L314" i="1"/>
  <c r="K314" i="1"/>
  <c r="J314" i="1"/>
  <c r="I314" i="1"/>
  <c r="H314" i="1"/>
  <c r="G314" i="1"/>
  <c r="F314" i="1"/>
  <c r="M313" i="1"/>
  <c r="L313" i="1"/>
  <c r="K313" i="1"/>
  <c r="J313" i="1"/>
  <c r="I313" i="1"/>
  <c r="H313" i="1"/>
  <c r="G313" i="1"/>
  <c r="F313" i="1"/>
  <c r="M312" i="1"/>
  <c r="L312" i="1"/>
  <c r="K312" i="1"/>
  <c r="J312" i="1"/>
  <c r="I312" i="1"/>
  <c r="H312" i="1"/>
  <c r="G312" i="1"/>
  <c r="F312" i="1"/>
  <c r="M311" i="1"/>
  <c r="L311" i="1"/>
  <c r="K311" i="1"/>
  <c r="J311" i="1"/>
  <c r="I311" i="1"/>
  <c r="H311" i="1"/>
  <c r="G311" i="1"/>
  <c r="F311" i="1"/>
  <c r="M310" i="1"/>
  <c r="L310" i="1"/>
  <c r="K310" i="1"/>
  <c r="J310" i="1"/>
  <c r="I310" i="1"/>
  <c r="H310" i="1"/>
  <c r="G310" i="1"/>
  <c r="F310" i="1"/>
  <c r="M309" i="1"/>
  <c r="L309" i="1"/>
  <c r="K309" i="1"/>
  <c r="J309" i="1"/>
  <c r="I309" i="1"/>
  <c r="H309" i="1"/>
  <c r="G309" i="1"/>
  <c r="F309" i="1"/>
  <c r="M308" i="1"/>
  <c r="L308" i="1"/>
  <c r="K308" i="1"/>
  <c r="J308" i="1"/>
  <c r="I308" i="1"/>
  <c r="H308" i="1"/>
  <c r="G308" i="1"/>
  <c r="F308" i="1"/>
  <c r="M307" i="1"/>
  <c r="L307" i="1"/>
  <c r="K307" i="1"/>
  <c r="J307" i="1"/>
  <c r="I307" i="1"/>
  <c r="H307" i="1"/>
  <c r="G307" i="1"/>
  <c r="F307" i="1"/>
  <c r="M306" i="1"/>
  <c r="L306" i="1"/>
  <c r="K306" i="1"/>
  <c r="J306" i="1"/>
  <c r="I306" i="1"/>
  <c r="H306" i="1"/>
  <c r="G306" i="1"/>
  <c r="F306" i="1"/>
  <c r="M305" i="1"/>
  <c r="L305" i="1"/>
  <c r="K305" i="1"/>
  <c r="J305" i="1"/>
  <c r="I305" i="1"/>
  <c r="H305" i="1"/>
  <c r="G305" i="1"/>
  <c r="F305" i="1"/>
  <c r="M304" i="1"/>
  <c r="L304" i="1"/>
  <c r="K304" i="1"/>
  <c r="J304" i="1"/>
  <c r="I304" i="1"/>
  <c r="H304" i="1"/>
  <c r="G304" i="1"/>
  <c r="F304" i="1"/>
  <c r="M303" i="1"/>
  <c r="L303" i="1"/>
  <c r="K303" i="1"/>
  <c r="J303" i="1"/>
  <c r="I303" i="1"/>
  <c r="H303" i="1"/>
  <c r="G303" i="1"/>
  <c r="F303" i="1"/>
  <c r="M302" i="1"/>
  <c r="L302" i="1"/>
  <c r="K302" i="1"/>
  <c r="J302" i="1"/>
  <c r="I302" i="1"/>
  <c r="H302" i="1"/>
  <c r="G302" i="1"/>
  <c r="F302" i="1"/>
  <c r="M301" i="1"/>
  <c r="L301" i="1"/>
  <c r="K301" i="1"/>
  <c r="J301" i="1"/>
  <c r="I301" i="1"/>
  <c r="H301" i="1"/>
  <c r="G301" i="1"/>
  <c r="F301" i="1"/>
  <c r="M300" i="1"/>
  <c r="L300" i="1"/>
  <c r="K300" i="1"/>
  <c r="J300" i="1"/>
  <c r="I300" i="1"/>
  <c r="H300" i="1"/>
  <c r="G300" i="1"/>
  <c r="F300" i="1"/>
  <c r="M299" i="1"/>
  <c r="L299" i="1"/>
  <c r="K299" i="1"/>
  <c r="J299" i="1"/>
  <c r="I299" i="1"/>
  <c r="H299" i="1"/>
  <c r="G299" i="1"/>
  <c r="F299" i="1"/>
  <c r="M298" i="1"/>
  <c r="L298" i="1"/>
  <c r="K298" i="1"/>
  <c r="J298" i="1"/>
  <c r="I298" i="1"/>
  <c r="H298" i="1"/>
  <c r="G298" i="1"/>
  <c r="F298" i="1"/>
  <c r="M297" i="1"/>
  <c r="L297" i="1"/>
  <c r="K297" i="1"/>
  <c r="J297" i="1"/>
  <c r="I297" i="1"/>
  <c r="H297" i="1"/>
  <c r="G297" i="1"/>
  <c r="F297" i="1"/>
  <c r="M296" i="1"/>
  <c r="L296" i="1"/>
  <c r="K296" i="1"/>
  <c r="J296" i="1"/>
  <c r="I296" i="1"/>
  <c r="H296" i="1"/>
  <c r="G296" i="1"/>
  <c r="F296" i="1"/>
  <c r="M295" i="1"/>
  <c r="L295" i="1"/>
  <c r="K295" i="1"/>
  <c r="J295" i="1"/>
  <c r="I295" i="1"/>
  <c r="H295" i="1"/>
  <c r="G295" i="1"/>
  <c r="F295" i="1"/>
  <c r="M294" i="1"/>
  <c r="L294" i="1"/>
  <c r="K294" i="1"/>
  <c r="J294" i="1"/>
  <c r="I294" i="1"/>
  <c r="H294" i="1"/>
  <c r="G294" i="1"/>
  <c r="F294" i="1"/>
  <c r="M293" i="1"/>
  <c r="L293" i="1"/>
  <c r="K293" i="1"/>
  <c r="J293" i="1"/>
  <c r="I293" i="1"/>
  <c r="H293" i="1"/>
  <c r="G293" i="1"/>
  <c r="F293" i="1"/>
  <c r="M292" i="1"/>
  <c r="L292" i="1"/>
  <c r="K292" i="1"/>
  <c r="J292" i="1"/>
  <c r="I292" i="1"/>
  <c r="H292" i="1"/>
  <c r="G292" i="1"/>
  <c r="F292" i="1"/>
  <c r="M291" i="1"/>
  <c r="L291" i="1"/>
  <c r="K291" i="1"/>
  <c r="J291" i="1"/>
  <c r="I291" i="1"/>
  <c r="H291" i="1"/>
  <c r="G291" i="1"/>
  <c r="F291" i="1"/>
  <c r="M290" i="1"/>
  <c r="L290" i="1"/>
  <c r="K290" i="1"/>
  <c r="J290" i="1"/>
  <c r="I290" i="1"/>
  <c r="H290" i="1"/>
  <c r="G290" i="1"/>
  <c r="F290" i="1"/>
  <c r="M289" i="1"/>
  <c r="L289" i="1"/>
  <c r="K289" i="1"/>
  <c r="J289" i="1"/>
  <c r="I289" i="1"/>
  <c r="H289" i="1"/>
  <c r="G289" i="1"/>
  <c r="F289" i="1"/>
  <c r="M288" i="1"/>
  <c r="L288" i="1"/>
  <c r="K288" i="1"/>
  <c r="J288" i="1"/>
  <c r="I288" i="1"/>
  <c r="H288" i="1"/>
  <c r="G288" i="1"/>
  <c r="F288" i="1"/>
  <c r="M287" i="1"/>
  <c r="L287" i="1"/>
  <c r="K287" i="1"/>
  <c r="J287" i="1"/>
  <c r="I287" i="1"/>
  <c r="H287" i="1"/>
  <c r="G287" i="1"/>
  <c r="F287" i="1"/>
  <c r="M286" i="1"/>
  <c r="L286" i="1"/>
  <c r="K286" i="1"/>
  <c r="J286" i="1"/>
  <c r="I286" i="1"/>
  <c r="H286" i="1"/>
  <c r="G286" i="1"/>
  <c r="F286" i="1"/>
  <c r="M285" i="1"/>
  <c r="L285" i="1"/>
  <c r="K285" i="1"/>
  <c r="J285" i="1"/>
  <c r="I285" i="1"/>
  <c r="H285" i="1"/>
  <c r="G285" i="1"/>
  <c r="F285" i="1"/>
  <c r="M284" i="1"/>
  <c r="L284" i="1"/>
  <c r="K284" i="1"/>
  <c r="J284" i="1"/>
  <c r="I284" i="1"/>
  <c r="H284" i="1"/>
  <c r="G284" i="1"/>
  <c r="F284" i="1"/>
  <c r="M283" i="1"/>
  <c r="L283" i="1"/>
  <c r="K283" i="1"/>
  <c r="J283" i="1"/>
  <c r="I283" i="1"/>
  <c r="H283" i="1"/>
  <c r="G283" i="1"/>
  <c r="F283" i="1"/>
  <c r="M282" i="1"/>
  <c r="L282" i="1"/>
  <c r="K282" i="1"/>
  <c r="J282" i="1"/>
  <c r="I282" i="1"/>
  <c r="H282" i="1"/>
  <c r="G282" i="1"/>
  <c r="F282" i="1"/>
  <c r="M281" i="1"/>
  <c r="L281" i="1"/>
  <c r="K281" i="1"/>
  <c r="J281" i="1"/>
  <c r="I281" i="1"/>
  <c r="H281" i="1"/>
  <c r="G281" i="1"/>
  <c r="F281" i="1"/>
  <c r="M280" i="1"/>
  <c r="L280" i="1"/>
  <c r="K280" i="1"/>
  <c r="J280" i="1"/>
  <c r="I280" i="1"/>
  <c r="H280" i="1"/>
  <c r="G280" i="1"/>
  <c r="F280" i="1"/>
  <c r="M279" i="1"/>
  <c r="L279" i="1"/>
  <c r="K279" i="1"/>
  <c r="J279" i="1"/>
  <c r="I279" i="1"/>
  <c r="H279" i="1"/>
  <c r="G279" i="1"/>
  <c r="F279" i="1"/>
  <c r="M278" i="1"/>
  <c r="L278" i="1"/>
  <c r="K278" i="1"/>
  <c r="J278" i="1"/>
  <c r="I278" i="1"/>
  <c r="H278" i="1"/>
  <c r="G278" i="1"/>
  <c r="F278" i="1"/>
  <c r="M277" i="1"/>
  <c r="L277" i="1"/>
  <c r="K277" i="1"/>
  <c r="J277" i="1"/>
  <c r="I277" i="1"/>
  <c r="H277" i="1"/>
  <c r="G277" i="1"/>
  <c r="F277" i="1"/>
  <c r="M276" i="1"/>
  <c r="L276" i="1"/>
  <c r="K276" i="1"/>
  <c r="J276" i="1"/>
  <c r="I276" i="1"/>
  <c r="H276" i="1"/>
  <c r="G276" i="1"/>
  <c r="F276" i="1"/>
  <c r="M275" i="1"/>
  <c r="L275" i="1"/>
  <c r="K275" i="1"/>
  <c r="J275" i="1"/>
  <c r="I275" i="1"/>
  <c r="H275" i="1"/>
  <c r="G275" i="1"/>
  <c r="F275" i="1"/>
  <c r="M274" i="1"/>
  <c r="L274" i="1"/>
  <c r="K274" i="1"/>
  <c r="J274" i="1"/>
  <c r="I274" i="1"/>
  <c r="H274" i="1"/>
  <c r="G274" i="1"/>
  <c r="F274" i="1"/>
  <c r="M273" i="1"/>
  <c r="L273" i="1"/>
  <c r="K273" i="1"/>
  <c r="J273" i="1"/>
  <c r="I273" i="1"/>
  <c r="H273" i="1"/>
  <c r="G273" i="1"/>
  <c r="F273" i="1"/>
  <c r="M272" i="1"/>
  <c r="L272" i="1"/>
  <c r="K272" i="1"/>
  <c r="J272" i="1"/>
  <c r="I272" i="1"/>
  <c r="H272" i="1"/>
  <c r="G272" i="1"/>
  <c r="F272" i="1"/>
  <c r="M271" i="1"/>
  <c r="L271" i="1"/>
  <c r="K271" i="1"/>
  <c r="J271" i="1"/>
  <c r="I271" i="1"/>
  <c r="H271" i="1"/>
  <c r="G271" i="1"/>
  <c r="F271" i="1"/>
  <c r="M270" i="1"/>
  <c r="L270" i="1"/>
  <c r="K270" i="1"/>
  <c r="J270" i="1"/>
  <c r="I270" i="1"/>
  <c r="H270" i="1"/>
  <c r="G270" i="1"/>
  <c r="F270" i="1"/>
  <c r="M269" i="1"/>
  <c r="L269" i="1"/>
  <c r="K269" i="1"/>
  <c r="J269" i="1"/>
  <c r="I269" i="1"/>
  <c r="H269" i="1"/>
  <c r="G269" i="1"/>
  <c r="F269" i="1"/>
  <c r="M268" i="1"/>
  <c r="L268" i="1"/>
  <c r="K268" i="1"/>
  <c r="J268" i="1"/>
  <c r="I268" i="1"/>
  <c r="H268" i="1"/>
  <c r="G268" i="1"/>
  <c r="F268" i="1"/>
  <c r="M267" i="1"/>
  <c r="L267" i="1"/>
  <c r="K267" i="1"/>
  <c r="J267" i="1"/>
  <c r="I267" i="1"/>
  <c r="H267" i="1"/>
  <c r="G267" i="1"/>
  <c r="F267" i="1"/>
  <c r="M266" i="1"/>
  <c r="L266" i="1"/>
  <c r="K266" i="1"/>
  <c r="J266" i="1"/>
  <c r="I266" i="1"/>
  <c r="H266" i="1"/>
  <c r="G266" i="1"/>
  <c r="F266" i="1"/>
  <c r="M265" i="1"/>
  <c r="L265" i="1"/>
  <c r="K265" i="1"/>
  <c r="J265" i="1"/>
  <c r="I265" i="1"/>
  <c r="H265" i="1"/>
  <c r="G265" i="1"/>
  <c r="F265" i="1"/>
  <c r="M264" i="1"/>
  <c r="L264" i="1"/>
  <c r="K264" i="1"/>
  <c r="J264" i="1"/>
  <c r="I264" i="1"/>
  <c r="H264" i="1"/>
  <c r="G264" i="1"/>
  <c r="F264" i="1"/>
  <c r="M263" i="1"/>
  <c r="L263" i="1"/>
  <c r="K263" i="1"/>
  <c r="J263" i="1"/>
  <c r="I263" i="1"/>
  <c r="H263" i="1"/>
  <c r="G263" i="1"/>
  <c r="F263" i="1"/>
  <c r="M262" i="1"/>
  <c r="L262" i="1"/>
  <c r="K262" i="1"/>
  <c r="J262" i="1"/>
  <c r="I262" i="1"/>
  <c r="H262" i="1"/>
  <c r="G262" i="1"/>
  <c r="F262" i="1"/>
  <c r="M261" i="1"/>
  <c r="L261" i="1"/>
  <c r="K261" i="1"/>
  <c r="J261" i="1"/>
  <c r="I261" i="1"/>
  <c r="H261" i="1"/>
  <c r="G261" i="1"/>
  <c r="F261" i="1"/>
  <c r="M260" i="1"/>
  <c r="L260" i="1"/>
  <c r="K260" i="1"/>
  <c r="J260" i="1"/>
  <c r="I260" i="1"/>
  <c r="H260" i="1"/>
  <c r="G260" i="1"/>
  <c r="F260" i="1"/>
  <c r="M259" i="1"/>
  <c r="L259" i="1"/>
  <c r="K259" i="1"/>
  <c r="J259" i="1"/>
  <c r="I259" i="1"/>
  <c r="H259" i="1"/>
  <c r="G259" i="1"/>
  <c r="F259" i="1"/>
  <c r="M258" i="1"/>
  <c r="L258" i="1"/>
  <c r="K258" i="1"/>
  <c r="J258" i="1"/>
  <c r="I258" i="1"/>
  <c r="H258" i="1"/>
  <c r="G258" i="1"/>
  <c r="F258" i="1"/>
  <c r="M257" i="1"/>
  <c r="L257" i="1"/>
  <c r="K257" i="1"/>
  <c r="J257" i="1"/>
  <c r="I257" i="1"/>
  <c r="H257" i="1"/>
  <c r="G257" i="1"/>
  <c r="F257" i="1"/>
  <c r="M256" i="1"/>
  <c r="L256" i="1"/>
  <c r="K256" i="1"/>
  <c r="J256" i="1"/>
  <c r="I256" i="1"/>
  <c r="H256" i="1"/>
  <c r="G256" i="1"/>
  <c r="F256" i="1"/>
  <c r="M255" i="1"/>
  <c r="L255" i="1"/>
  <c r="K255" i="1"/>
  <c r="J255" i="1"/>
  <c r="I255" i="1"/>
  <c r="H255" i="1"/>
  <c r="G255" i="1"/>
  <c r="F255" i="1"/>
  <c r="M254" i="1"/>
  <c r="L254" i="1"/>
  <c r="K254" i="1"/>
  <c r="J254" i="1"/>
  <c r="I254" i="1"/>
  <c r="H254" i="1"/>
  <c r="G254" i="1"/>
  <c r="F254" i="1"/>
  <c r="M253" i="1"/>
  <c r="L253" i="1"/>
  <c r="K253" i="1"/>
  <c r="J253" i="1"/>
  <c r="I253" i="1"/>
  <c r="H253" i="1"/>
  <c r="G253" i="1"/>
  <c r="F253" i="1"/>
  <c r="M252" i="1"/>
  <c r="L252" i="1"/>
  <c r="K252" i="1"/>
  <c r="J252" i="1"/>
  <c r="I252" i="1"/>
  <c r="H252" i="1"/>
  <c r="G252" i="1"/>
  <c r="F252" i="1"/>
  <c r="M251" i="1"/>
  <c r="L251" i="1"/>
  <c r="K251" i="1"/>
  <c r="J251" i="1"/>
  <c r="I251" i="1"/>
  <c r="H251" i="1"/>
  <c r="G251" i="1"/>
  <c r="F251" i="1"/>
  <c r="M250" i="1"/>
  <c r="L250" i="1"/>
  <c r="K250" i="1"/>
  <c r="J250" i="1"/>
  <c r="I250" i="1"/>
  <c r="H250" i="1"/>
  <c r="G250" i="1"/>
  <c r="F250" i="1"/>
  <c r="M249" i="1"/>
  <c r="L249" i="1"/>
  <c r="K249" i="1"/>
  <c r="J249" i="1"/>
  <c r="I249" i="1"/>
  <c r="H249" i="1"/>
  <c r="G249" i="1"/>
  <c r="F249" i="1"/>
  <c r="M248" i="1"/>
  <c r="L248" i="1"/>
  <c r="K248" i="1"/>
  <c r="J248" i="1"/>
  <c r="I248" i="1"/>
  <c r="H248" i="1"/>
  <c r="G248" i="1"/>
  <c r="F248" i="1"/>
  <c r="M247" i="1"/>
  <c r="L247" i="1"/>
  <c r="K247" i="1"/>
  <c r="J247" i="1"/>
  <c r="I247" i="1"/>
  <c r="H247" i="1"/>
  <c r="G247" i="1"/>
  <c r="F247" i="1"/>
  <c r="M246" i="1"/>
  <c r="L246" i="1"/>
  <c r="K246" i="1"/>
  <c r="J246" i="1"/>
  <c r="I246" i="1"/>
  <c r="H246" i="1"/>
  <c r="G246" i="1"/>
  <c r="F246" i="1"/>
  <c r="M245" i="1"/>
  <c r="L245" i="1"/>
  <c r="K245" i="1"/>
  <c r="J245" i="1"/>
  <c r="I245" i="1"/>
  <c r="H245" i="1"/>
  <c r="G245" i="1"/>
  <c r="F245" i="1"/>
  <c r="M244" i="1"/>
  <c r="L244" i="1"/>
  <c r="K244" i="1"/>
  <c r="J244" i="1"/>
  <c r="I244" i="1"/>
  <c r="H244" i="1"/>
  <c r="G244" i="1"/>
  <c r="F244" i="1"/>
  <c r="M243" i="1"/>
  <c r="L243" i="1"/>
  <c r="K243" i="1"/>
  <c r="J243" i="1"/>
  <c r="I243" i="1"/>
  <c r="H243" i="1"/>
  <c r="G243" i="1"/>
  <c r="F243" i="1"/>
  <c r="M242" i="1"/>
  <c r="L242" i="1"/>
  <c r="K242" i="1"/>
  <c r="J242" i="1"/>
  <c r="I242" i="1"/>
  <c r="H242" i="1"/>
  <c r="G242" i="1"/>
  <c r="F242" i="1"/>
  <c r="M241" i="1"/>
  <c r="L241" i="1"/>
  <c r="K241" i="1"/>
  <c r="J241" i="1"/>
  <c r="I241" i="1"/>
  <c r="H241" i="1"/>
  <c r="G241" i="1"/>
  <c r="F241" i="1"/>
  <c r="M240" i="1"/>
  <c r="L240" i="1"/>
  <c r="K240" i="1"/>
  <c r="J240" i="1"/>
  <c r="I240" i="1"/>
  <c r="H240" i="1"/>
  <c r="G240" i="1"/>
  <c r="F240" i="1"/>
  <c r="M239" i="1"/>
  <c r="L239" i="1"/>
  <c r="K239" i="1"/>
  <c r="J239" i="1"/>
  <c r="I239" i="1"/>
  <c r="H239" i="1"/>
  <c r="G239" i="1"/>
  <c r="F239" i="1"/>
  <c r="M238" i="1"/>
  <c r="L238" i="1"/>
  <c r="K238" i="1"/>
  <c r="J238" i="1"/>
  <c r="I238" i="1"/>
  <c r="H238" i="1"/>
  <c r="G238" i="1"/>
  <c r="F238" i="1"/>
  <c r="M237" i="1"/>
  <c r="L237" i="1"/>
  <c r="K237" i="1"/>
  <c r="J237" i="1"/>
  <c r="I237" i="1"/>
  <c r="H237" i="1"/>
  <c r="G237" i="1"/>
  <c r="F237" i="1"/>
  <c r="M236" i="1"/>
  <c r="L236" i="1"/>
  <c r="K236" i="1"/>
  <c r="J236" i="1"/>
  <c r="I236" i="1"/>
  <c r="H236" i="1"/>
  <c r="G236" i="1"/>
  <c r="F236" i="1"/>
  <c r="M235" i="1"/>
  <c r="L235" i="1"/>
  <c r="K235" i="1"/>
  <c r="J235" i="1"/>
  <c r="I235" i="1"/>
  <c r="H235" i="1"/>
  <c r="G235" i="1"/>
  <c r="F235" i="1"/>
  <c r="M234" i="1"/>
  <c r="L234" i="1"/>
  <c r="K234" i="1"/>
  <c r="J234" i="1"/>
  <c r="I234" i="1"/>
  <c r="H234" i="1"/>
  <c r="G234" i="1"/>
  <c r="F234" i="1"/>
  <c r="M233" i="1"/>
  <c r="L233" i="1"/>
  <c r="K233" i="1"/>
  <c r="J233" i="1"/>
  <c r="I233" i="1"/>
  <c r="H233" i="1"/>
  <c r="G233" i="1"/>
  <c r="F233" i="1"/>
  <c r="M232" i="1"/>
  <c r="L232" i="1"/>
  <c r="K232" i="1"/>
  <c r="J232" i="1"/>
  <c r="I232" i="1"/>
  <c r="H232" i="1"/>
  <c r="G232" i="1"/>
  <c r="F232" i="1"/>
  <c r="M231" i="1"/>
  <c r="L231" i="1"/>
  <c r="K231" i="1"/>
  <c r="J231" i="1"/>
  <c r="I231" i="1"/>
  <c r="H231" i="1"/>
  <c r="G231" i="1"/>
  <c r="F231" i="1"/>
  <c r="M230" i="1"/>
  <c r="L230" i="1"/>
  <c r="K230" i="1"/>
  <c r="J230" i="1"/>
  <c r="I230" i="1"/>
  <c r="H230" i="1"/>
  <c r="G230" i="1"/>
  <c r="F230" i="1"/>
  <c r="M229" i="1"/>
  <c r="L229" i="1"/>
  <c r="K229" i="1"/>
  <c r="J229" i="1"/>
  <c r="I229" i="1"/>
  <c r="H229" i="1"/>
  <c r="G229" i="1"/>
  <c r="F229" i="1"/>
  <c r="M228" i="1"/>
  <c r="L228" i="1"/>
  <c r="K228" i="1"/>
  <c r="J228" i="1"/>
  <c r="I228" i="1"/>
  <c r="H228" i="1"/>
  <c r="G228" i="1"/>
  <c r="F228" i="1"/>
  <c r="M227" i="1"/>
  <c r="L227" i="1"/>
  <c r="K227" i="1"/>
  <c r="J227" i="1"/>
  <c r="I227" i="1"/>
  <c r="H227" i="1"/>
  <c r="G227" i="1"/>
  <c r="F227" i="1"/>
  <c r="M226" i="1"/>
  <c r="L226" i="1"/>
  <c r="K226" i="1"/>
  <c r="J226" i="1"/>
  <c r="I226" i="1"/>
  <c r="H226" i="1"/>
  <c r="G226" i="1"/>
  <c r="F226" i="1"/>
  <c r="M225" i="1"/>
  <c r="L225" i="1"/>
  <c r="K225" i="1"/>
  <c r="J225" i="1"/>
  <c r="I225" i="1"/>
  <c r="H225" i="1"/>
  <c r="G225" i="1"/>
  <c r="F225" i="1"/>
  <c r="M224" i="1"/>
  <c r="L224" i="1"/>
  <c r="K224" i="1"/>
  <c r="J224" i="1"/>
  <c r="I224" i="1"/>
  <c r="H224" i="1"/>
  <c r="G224" i="1"/>
  <c r="F224" i="1"/>
  <c r="M223" i="1"/>
  <c r="L223" i="1"/>
  <c r="K223" i="1"/>
  <c r="J223" i="1"/>
  <c r="I223" i="1"/>
  <c r="H223" i="1"/>
  <c r="G223" i="1"/>
  <c r="F223" i="1"/>
  <c r="M222" i="1"/>
  <c r="L222" i="1"/>
  <c r="K222" i="1"/>
  <c r="J222" i="1"/>
  <c r="I222" i="1"/>
  <c r="H222" i="1"/>
  <c r="G222" i="1"/>
  <c r="F222" i="1"/>
  <c r="M221" i="1"/>
  <c r="L221" i="1"/>
  <c r="K221" i="1"/>
  <c r="J221" i="1"/>
  <c r="I221" i="1"/>
  <c r="H221" i="1"/>
  <c r="G221" i="1"/>
  <c r="F221" i="1"/>
  <c r="M220" i="1"/>
  <c r="L220" i="1"/>
  <c r="K220" i="1"/>
  <c r="J220" i="1"/>
  <c r="I220" i="1"/>
  <c r="H220" i="1"/>
  <c r="G220" i="1"/>
  <c r="F220" i="1"/>
  <c r="M219" i="1"/>
  <c r="L219" i="1"/>
  <c r="K219" i="1"/>
  <c r="J219" i="1"/>
  <c r="I219" i="1"/>
  <c r="H219" i="1"/>
  <c r="G219" i="1"/>
  <c r="F219" i="1"/>
  <c r="M218" i="1"/>
  <c r="L218" i="1"/>
  <c r="K218" i="1"/>
  <c r="J218" i="1"/>
  <c r="I218" i="1"/>
  <c r="H218" i="1"/>
  <c r="G218" i="1"/>
  <c r="F218" i="1"/>
  <c r="M217" i="1"/>
  <c r="L217" i="1"/>
  <c r="K217" i="1"/>
  <c r="J217" i="1"/>
  <c r="I217" i="1"/>
  <c r="H217" i="1"/>
  <c r="G217" i="1"/>
  <c r="F217" i="1"/>
  <c r="M216" i="1"/>
  <c r="L216" i="1"/>
  <c r="K216" i="1"/>
  <c r="J216" i="1"/>
  <c r="I216" i="1"/>
  <c r="H216" i="1"/>
  <c r="G216" i="1"/>
  <c r="F216" i="1"/>
  <c r="M215" i="1"/>
  <c r="L215" i="1"/>
  <c r="K215" i="1"/>
  <c r="J215" i="1"/>
  <c r="I215" i="1"/>
  <c r="H215" i="1"/>
  <c r="G215" i="1"/>
  <c r="F215" i="1"/>
  <c r="M214" i="1"/>
  <c r="L214" i="1"/>
  <c r="K214" i="1"/>
  <c r="J214" i="1"/>
  <c r="I214" i="1"/>
  <c r="H214" i="1"/>
  <c r="G214" i="1"/>
  <c r="F214" i="1"/>
  <c r="M213" i="1"/>
  <c r="L213" i="1"/>
  <c r="K213" i="1"/>
  <c r="J213" i="1"/>
  <c r="I213" i="1"/>
  <c r="H213" i="1"/>
  <c r="G213" i="1"/>
  <c r="F213" i="1"/>
  <c r="M212" i="1"/>
  <c r="L212" i="1"/>
  <c r="K212" i="1"/>
  <c r="J212" i="1"/>
  <c r="I212" i="1"/>
  <c r="H212" i="1"/>
  <c r="G212" i="1"/>
  <c r="F212" i="1"/>
  <c r="M211" i="1"/>
  <c r="L211" i="1"/>
  <c r="K211" i="1"/>
  <c r="J211" i="1"/>
  <c r="I211" i="1"/>
  <c r="H211" i="1"/>
  <c r="G211" i="1"/>
  <c r="F211" i="1"/>
  <c r="M210" i="1"/>
  <c r="L210" i="1"/>
  <c r="K210" i="1"/>
  <c r="J210" i="1"/>
  <c r="I210" i="1"/>
  <c r="H210" i="1"/>
  <c r="G210" i="1"/>
  <c r="F210" i="1"/>
  <c r="M209" i="1"/>
  <c r="L209" i="1"/>
  <c r="K209" i="1"/>
  <c r="J209" i="1"/>
  <c r="I209" i="1"/>
  <c r="H209" i="1"/>
  <c r="G209" i="1"/>
  <c r="F209" i="1"/>
  <c r="M208" i="1"/>
  <c r="L208" i="1"/>
  <c r="K208" i="1"/>
  <c r="J208" i="1"/>
  <c r="I208" i="1"/>
  <c r="H208" i="1"/>
  <c r="G208" i="1"/>
  <c r="F208" i="1"/>
  <c r="M207" i="1"/>
  <c r="L207" i="1"/>
  <c r="K207" i="1"/>
  <c r="J207" i="1"/>
  <c r="I207" i="1"/>
  <c r="H207" i="1"/>
  <c r="G207" i="1"/>
  <c r="F207" i="1"/>
  <c r="M206" i="1"/>
  <c r="L206" i="1"/>
  <c r="K206" i="1"/>
  <c r="J206" i="1"/>
  <c r="I206" i="1"/>
  <c r="H206" i="1"/>
  <c r="G206" i="1"/>
  <c r="F206" i="1"/>
  <c r="M205" i="1"/>
  <c r="L205" i="1"/>
  <c r="K205" i="1"/>
  <c r="J205" i="1"/>
  <c r="I205" i="1"/>
  <c r="H205" i="1"/>
  <c r="G205" i="1"/>
  <c r="F205" i="1"/>
  <c r="M204" i="1"/>
  <c r="L204" i="1"/>
  <c r="K204" i="1"/>
  <c r="J204" i="1"/>
  <c r="I204" i="1"/>
  <c r="H204" i="1"/>
  <c r="G204" i="1"/>
  <c r="F204" i="1"/>
  <c r="M203" i="1"/>
  <c r="L203" i="1"/>
  <c r="K203" i="1"/>
  <c r="J203" i="1"/>
  <c r="I203" i="1"/>
  <c r="H203" i="1"/>
  <c r="G203" i="1"/>
  <c r="F203" i="1"/>
  <c r="M202" i="1"/>
  <c r="L202" i="1"/>
  <c r="K202" i="1"/>
  <c r="J202" i="1"/>
  <c r="I202" i="1"/>
  <c r="H202" i="1"/>
  <c r="G202" i="1"/>
  <c r="F202" i="1"/>
  <c r="M201" i="1"/>
  <c r="L201" i="1"/>
  <c r="K201" i="1"/>
  <c r="J201" i="1"/>
  <c r="I201" i="1"/>
  <c r="H201" i="1"/>
  <c r="G201" i="1"/>
  <c r="F201" i="1"/>
  <c r="M200" i="1"/>
  <c r="L200" i="1"/>
  <c r="K200" i="1"/>
  <c r="J200" i="1"/>
  <c r="I200" i="1"/>
  <c r="H200" i="1"/>
  <c r="G200" i="1"/>
  <c r="F200" i="1"/>
  <c r="M199" i="1"/>
  <c r="L199" i="1"/>
  <c r="K199" i="1"/>
  <c r="J199" i="1"/>
  <c r="I199" i="1"/>
  <c r="H199" i="1"/>
  <c r="G199" i="1"/>
  <c r="F199" i="1"/>
  <c r="M198" i="1"/>
  <c r="L198" i="1"/>
  <c r="K198" i="1"/>
  <c r="J198" i="1"/>
  <c r="I198" i="1"/>
  <c r="H198" i="1"/>
  <c r="G198" i="1"/>
  <c r="F198" i="1"/>
  <c r="M197" i="1"/>
  <c r="L197" i="1"/>
  <c r="K197" i="1"/>
  <c r="J197" i="1"/>
  <c r="I197" i="1"/>
  <c r="H197" i="1"/>
  <c r="G197" i="1"/>
  <c r="F197" i="1"/>
  <c r="M196" i="1"/>
  <c r="L196" i="1"/>
  <c r="K196" i="1"/>
  <c r="J196" i="1"/>
  <c r="I196" i="1"/>
  <c r="H196" i="1"/>
  <c r="G196" i="1"/>
  <c r="F196" i="1"/>
  <c r="M195" i="1"/>
  <c r="L195" i="1"/>
  <c r="K195" i="1"/>
  <c r="J195" i="1"/>
  <c r="I195" i="1"/>
  <c r="H195" i="1"/>
  <c r="G195" i="1"/>
  <c r="F195" i="1"/>
  <c r="M194" i="1"/>
  <c r="L194" i="1"/>
  <c r="K194" i="1"/>
  <c r="J194" i="1"/>
  <c r="I194" i="1"/>
  <c r="H194" i="1"/>
  <c r="G194" i="1"/>
  <c r="F194" i="1"/>
  <c r="M193" i="1"/>
  <c r="L193" i="1"/>
  <c r="K193" i="1"/>
  <c r="J193" i="1"/>
  <c r="I193" i="1"/>
  <c r="H193" i="1"/>
  <c r="G193" i="1"/>
  <c r="F193" i="1"/>
  <c r="M192" i="1"/>
  <c r="L192" i="1"/>
  <c r="K192" i="1"/>
  <c r="J192" i="1"/>
  <c r="I192" i="1"/>
  <c r="H192" i="1"/>
  <c r="G192" i="1"/>
  <c r="F192" i="1"/>
  <c r="M191" i="1"/>
  <c r="L191" i="1"/>
  <c r="K191" i="1"/>
  <c r="J191" i="1"/>
  <c r="I191" i="1"/>
  <c r="H191" i="1"/>
  <c r="G191" i="1"/>
  <c r="F191" i="1"/>
  <c r="M190" i="1"/>
  <c r="L190" i="1"/>
  <c r="K190" i="1"/>
  <c r="J190" i="1"/>
  <c r="I190" i="1"/>
  <c r="H190" i="1"/>
  <c r="G190" i="1"/>
  <c r="F190" i="1"/>
  <c r="M189" i="1"/>
  <c r="L189" i="1"/>
  <c r="K189" i="1"/>
  <c r="J189" i="1"/>
  <c r="I189" i="1"/>
  <c r="H189" i="1"/>
  <c r="G189" i="1"/>
  <c r="F189" i="1"/>
  <c r="M188" i="1"/>
  <c r="L188" i="1"/>
  <c r="K188" i="1"/>
  <c r="J188" i="1"/>
  <c r="I188" i="1"/>
  <c r="H188" i="1"/>
  <c r="G188" i="1"/>
  <c r="F188" i="1"/>
  <c r="M187" i="1"/>
  <c r="L187" i="1"/>
  <c r="K187" i="1"/>
  <c r="J187" i="1"/>
  <c r="I187" i="1"/>
  <c r="H187" i="1"/>
  <c r="G187" i="1"/>
  <c r="F187" i="1"/>
  <c r="M186" i="1"/>
  <c r="L186" i="1"/>
  <c r="K186" i="1"/>
  <c r="J186" i="1"/>
  <c r="I186" i="1"/>
  <c r="H186" i="1"/>
  <c r="G186" i="1"/>
  <c r="F186" i="1"/>
  <c r="M185" i="1"/>
  <c r="L185" i="1"/>
  <c r="K185" i="1"/>
  <c r="J185" i="1"/>
  <c r="I185" i="1"/>
  <c r="H185" i="1"/>
  <c r="G185" i="1"/>
  <c r="F185" i="1"/>
  <c r="M184" i="1"/>
  <c r="L184" i="1"/>
  <c r="K184" i="1"/>
  <c r="J184" i="1"/>
  <c r="I184" i="1"/>
  <c r="H184" i="1"/>
  <c r="G184" i="1"/>
  <c r="F184" i="1"/>
  <c r="M183" i="1"/>
  <c r="L183" i="1"/>
  <c r="K183" i="1"/>
  <c r="J183" i="1"/>
  <c r="I183" i="1"/>
  <c r="H183" i="1"/>
  <c r="G183" i="1"/>
  <c r="F183" i="1"/>
  <c r="M182" i="1"/>
  <c r="L182" i="1"/>
  <c r="K182" i="1"/>
  <c r="J182" i="1"/>
  <c r="I182" i="1"/>
  <c r="H182" i="1"/>
  <c r="G182" i="1"/>
  <c r="F182" i="1"/>
  <c r="M181" i="1"/>
  <c r="L181" i="1"/>
  <c r="K181" i="1"/>
  <c r="J181" i="1"/>
  <c r="I181" i="1"/>
  <c r="H181" i="1"/>
  <c r="G181" i="1"/>
  <c r="F181" i="1"/>
  <c r="M180" i="1"/>
  <c r="L180" i="1"/>
  <c r="K180" i="1"/>
  <c r="J180" i="1"/>
  <c r="I180" i="1"/>
  <c r="H180" i="1"/>
  <c r="G180" i="1"/>
  <c r="F180" i="1"/>
  <c r="M179" i="1"/>
  <c r="L179" i="1"/>
  <c r="K179" i="1"/>
  <c r="J179" i="1"/>
  <c r="I179" i="1"/>
  <c r="H179" i="1"/>
  <c r="G179" i="1"/>
  <c r="F179" i="1"/>
  <c r="M178" i="1"/>
  <c r="L178" i="1"/>
  <c r="K178" i="1"/>
  <c r="J178" i="1"/>
  <c r="I178" i="1"/>
  <c r="H178" i="1"/>
  <c r="G178" i="1"/>
  <c r="F178" i="1"/>
  <c r="M177" i="1"/>
  <c r="L177" i="1"/>
  <c r="K177" i="1"/>
  <c r="J177" i="1"/>
  <c r="I177" i="1"/>
  <c r="H177" i="1"/>
  <c r="G177" i="1"/>
  <c r="F177" i="1"/>
  <c r="M176" i="1"/>
  <c r="L176" i="1"/>
  <c r="K176" i="1"/>
  <c r="J176" i="1"/>
  <c r="I176" i="1"/>
  <c r="H176" i="1"/>
  <c r="G176" i="1"/>
  <c r="F176" i="1"/>
  <c r="M175" i="1"/>
  <c r="L175" i="1"/>
  <c r="K175" i="1"/>
  <c r="J175" i="1"/>
  <c r="I175" i="1"/>
  <c r="H175" i="1"/>
  <c r="G175" i="1"/>
  <c r="F175" i="1"/>
  <c r="M174" i="1"/>
  <c r="L174" i="1"/>
  <c r="K174" i="1"/>
  <c r="J174" i="1"/>
  <c r="I174" i="1"/>
  <c r="H174" i="1"/>
  <c r="G174" i="1"/>
  <c r="F174" i="1"/>
  <c r="M173" i="1"/>
  <c r="L173" i="1"/>
  <c r="K173" i="1"/>
  <c r="J173" i="1"/>
  <c r="I173" i="1"/>
  <c r="H173" i="1"/>
  <c r="G173" i="1"/>
  <c r="F173" i="1"/>
  <c r="M172" i="1"/>
  <c r="L172" i="1"/>
  <c r="K172" i="1"/>
  <c r="J172" i="1"/>
  <c r="I172" i="1"/>
  <c r="H172" i="1"/>
  <c r="G172" i="1"/>
  <c r="F172" i="1"/>
  <c r="M171" i="1"/>
  <c r="L171" i="1"/>
  <c r="K171" i="1"/>
  <c r="J171" i="1"/>
  <c r="I171" i="1"/>
  <c r="H171" i="1"/>
  <c r="G171" i="1"/>
  <c r="F171" i="1"/>
  <c r="M170" i="1"/>
  <c r="L170" i="1"/>
  <c r="K170" i="1"/>
  <c r="J170" i="1"/>
  <c r="I170" i="1"/>
  <c r="H170" i="1"/>
  <c r="G170" i="1"/>
  <c r="F170" i="1"/>
  <c r="M169" i="1"/>
  <c r="L169" i="1"/>
  <c r="K169" i="1"/>
  <c r="J169" i="1"/>
  <c r="I169" i="1"/>
  <c r="H169" i="1"/>
  <c r="G169" i="1"/>
  <c r="F169" i="1"/>
  <c r="M168" i="1"/>
  <c r="L168" i="1"/>
  <c r="K168" i="1"/>
  <c r="J168" i="1"/>
  <c r="I168" i="1"/>
  <c r="H168" i="1"/>
  <c r="G168" i="1"/>
  <c r="F168" i="1"/>
  <c r="M167" i="1"/>
  <c r="L167" i="1"/>
  <c r="K167" i="1"/>
  <c r="J167" i="1"/>
  <c r="I167" i="1"/>
  <c r="H167" i="1"/>
  <c r="G167" i="1"/>
  <c r="F167" i="1"/>
  <c r="M166" i="1"/>
  <c r="L166" i="1"/>
  <c r="K166" i="1"/>
  <c r="J166" i="1"/>
  <c r="I166" i="1"/>
  <c r="H166" i="1"/>
  <c r="G166" i="1"/>
  <c r="F166" i="1"/>
  <c r="M165" i="1"/>
  <c r="L165" i="1"/>
  <c r="K165" i="1"/>
  <c r="J165" i="1"/>
  <c r="I165" i="1"/>
  <c r="H165" i="1"/>
  <c r="G165" i="1"/>
  <c r="F165" i="1"/>
  <c r="M164" i="1"/>
  <c r="L164" i="1"/>
  <c r="K164" i="1"/>
  <c r="J164" i="1"/>
  <c r="I164" i="1"/>
  <c r="H164" i="1"/>
  <c r="G164" i="1"/>
  <c r="F164" i="1"/>
  <c r="M163" i="1"/>
  <c r="L163" i="1"/>
  <c r="K163" i="1"/>
  <c r="J163" i="1"/>
  <c r="I163" i="1"/>
  <c r="H163" i="1"/>
  <c r="G163" i="1"/>
  <c r="F163" i="1"/>
  <c r="M162" i="1"/>
  <c r="L162" i="1"/>
  <c r="K162" i="1"/>
  <c r="J162" i="1"/>
  <c r="I162" i="1"/>
  <c r="H162" i="1"/>
  <c r="G162" i="1"/>
  <c r="F162" i="1"/>
  <c r="M161" i="1"/>
  <c r="L161" i="1"/>
  <c r="K161" i="1"/>
  <c r="J161" i="1"/>
  <c r="I161" i="1"/>
  <c r="H161" i="1"/>
  <c r="G161" i="1"/>
  <c r="F161" i="1"/>
  <c r="M160" i="1"/>
  <c r="L160" i="1"/>
  <c r="K160" i="1"/>
  <c r="J160" i="1"/>
  <c r="I160" i="1"/>
  <c r="H160" i="1"/>
  <c r="G160" i="1"/>
  <c r="F160" i="1"/>
  <c r="M159" i="1"/>
  <c r="L159" i="1"/>
  <c r="K159" i="1"/>
  <c r="J159" i="1"/>
  <c r="I159" i="1"/>
  <c r="H159" i="1"/>
  <c r="G159" i="1"/>
  <c r="F159" i="1"/>
  <c r="M158" i="1"/>
  <c r="L158" i="1"/>
  <c r="K158" i="1"/>
  <c r="J158" i="1"/>
  <c r="I158" i="1"/>
  <c r="H158" i="1"/>
  <c r="G158" i="1"/>
  <c r="F158" i="1"/>
  <c r="M157" i="1"/>
  <c r="L157" i="1"/>
  <c r="K157" i="1"/>
  <c r="J157" i="1"/>
  <c r="I157" i="1"/>
  <c r="H157" i="1"/>
  <c r="G157" i="1"/>
  <c r="F157" i="1"/>
  <c r="M156" i="1"/>
  <c r="L156" i="1"/>
  <c r="K156" i="1"/>
  <c r="J156" i="1"/>
  <c r="I156" i="1"/>
  <c r="H156" i="1"/>
  <c r="G156" i="1"/>
  <c r="F156" i="1"/>
  <c r="M155" i="1"/>
  <c r="L155" i="1"/>
  <c r="K155" i="1"/>
  <c r="J155" i="1"/>
  <c r="I155" i="1"/>
  <c r="H155" i="1"/>
  <c r="G155" i="1"/>
  <c r="F155" i="1"/>
  <c r="M154" i="1"/>
  <c r="L154" i="1"/>
  <c r="K154" i="1"/>
  <c r="J154" i="1"/>
  <c r="I154" i="1"/>
  <c r="H154" i="1"/>
  <c r="G154" i="1"/>
  <c r="F154" i="1"/>
  <c r="M153" i="1"/>
  <c r="L153" i="1"/>
  <c r="K153" i="1"/>
  <c r="J153" i="1"/>
  <c r="I153" i="1"/>
  <c r="H153" i="1"/>
  <c r="G153" i="1"/>
  <c r="F153" i="1"/>
  <c r="M152" i="1"/>
  <c r="L152" i="1"/>
  <c r="K152" i="1"/>
  <c r="J152" i="1"/>
  <c r="I152" i="1"/>
  <c r="H152" i="1"/>
  <c r="G152" i="1"/>
  <c r="F152" i="1"/>
  <c r="M151" i="1"/>
  <c r="L151" i="1"/>
  <c r="K151" i="1"/>
  <c r="J151" i="1"/>
  <c r="I151" i="1"/>
  <c r="H151" i="1"/>
  <c r="G151" i="1"/>
  <c r="F151" i="1"/>
  <c r="M150" i="1"/>
  <c r="L150" i="1"/>
  <c r="K150" i="1"/>
  <c r="J150" i="1"/>
  <c r="I150" i="1"/>
  <c r="H150" i="1"/>
  <c r="G150" i="1"/>
  <c r="F150" i="1"/>
  <c r="M149" i="1"/>
  <c r="L149" i="1"/>
  <c r="K149" i="1"/>
  <c r="J149" i="1"/>
  <c r="I149" i="1"/>
  <c r="H149" i="1"/>
  <c r="G149" i="1"/>
  <c r="F149" i="1"/>
  <c r="M148" i="1"/>
  <c r="L148" i="1"/>
  <c r="K148" i="1"/>
  <c r="J148" i="1"/>
  <c r="I148" i="1"/>
  <c r="H148" i="1"/>
  <c r="G148" i="1"/>
  <c r="F148" i="1"/>
  <c r="M147" i="1"/>
  <c r="L147" i="1"/>
  <c r="K147" i="1"/>
  <c r="J147" i="1"/>
  <c r="I147" i="1"/>
  <c r="H147" i="1"/>
  <c r="G147" i="1"/>
  <c r="F147" i="1"/>
  <c r="M146" i="1"/>
  <c r="L146" i="1"/>
  <c r="K146" i="1"/>
  <c r="J146" i="1"/>
  <c r="I146" i="1"/>
  <c r="H146" i="1"/>
  <c r="G146" i="1"/>
  <c r="F146" i="1"/>
  <c r="M145" i="1"/>
  <c r="L145" i="1"/>
  <c r="K145" i="1"/>
  <c r="J145" i="1"/>
  <c r="I145" i="1"/>
  <c r="H145" i="1"/>
  <c r="G145" i="1"/>
  <c r="F145" i="1"/>
  <c r="M144" i="1"/>
  <c r="L144" i="1"/>
  <c r="K144" i="1"/>
  <c r="J144" i="1"/>
  <c r="I144" i="1"/>
  <c r="H144" i="1"/>
  <c r="G144" i="1"/>
  <c r="F144" i="1"/>
  <c r="M143" i="1"/>
  <c r="L143" i="1"/>
  <c r="K143" i="1"/>
  <c r="J143" i="1"/>
  <c r="I143" i="1"/>
  <c r="H143" i="1"/>
  <c r="G143" i="1"/>
  <c r="F143" i="1"/>
  <c r="M142" i="1"/>
  <c r="L142" i="1"/>
  <c r="K142" i="1"/>
  <c r="J142" i="1"/>
  <c r="I142" i="1"/>
  <c r="H142" i="1"/>
  <c r="G142" i="1"/>
  <c r="F142" i="1"/>
  <c r="M141" i="1"/>
  <c r="L141" i="1"/>
  <c r="K141" i="1"/>
  <c r="J141" i="1"/>
  <c r="I141" i="1"/>
  <c r="H141" i="1"/>
  <c r="G141" i="1"/>
  <c r="F141" i="1"/>
  <c r="M140" i="1"/>
  <c r="L140" i="1"/>
  <c r="K140" i="1"/>
  <c r="J140" i="1"/>
  <c r="I140" i="1"/>
  <c r="H140" i="1"/>
  <c r="G140" i="1"/>
  <c r="F140" i="1"/>
  <c r="M139" i="1"/>
  <c r="L139" i="1"/>
  <c r="K139" i="1"/>
  <c r="J139" i="1"/>
  <c r="I139" i="1"/>
  <c r="H139" i="1"/>
  <c r="G139" i="1"/>
  <c r="F139" i="1"/>
  <c r="M138" i="1"/>
  <c r="L138" i="1"/>
  <c r="K138" i="1"/>
  <c r="J138" i="1"/>
  <c r="I138" i="1"/>
  <c r="H138" i="1"/>
  <c r="G138" i="1"/>
  <c r="F138" i="1"/>
  <c r="M137" i="1"/>
  <c r="L137" i="1"/>
  <c r="K137" i="1"/>
  <c r="J137" i="1"/>
  <c r="I137" i="1"/>
  <c r="H137" i="1"/>
  <c r="G137" i="1"/>
  <c r="F137" i="1"/>
  <c r="M136" i="1"/>
  <c r="L136" i="1"/>
  <c r="K136" i="1"/>
  <c r="J136" i="1"/>
  <c r="I136" i="1"/>
  <c r="H136" i="1"/>
  <c r="G136" i="1"/>
  <c r="F136" i="1"/>
  <c r="M135" i="1"/>
  <c r="L135" i="1"/>
  <c r="K135" i="1"/>
  <c r="J135" i="1"/>
  <c r="I135" i="1"/>
  <c r="H135" i="1"/>
  <c r="G135" i="1"/>
  <c r="F135" i="1"/>
  <c r="M134" i="1"/>
  <c r="L134" i="1"/>
  <c r="K134" i="1"/>
  <c r="J134" i="1"/>
  <c r="I134" i="1"/>
  <c r="H134" i="1"/>
  <c r="G134" i="1"/>
  <c r="F134" i="1"/>
  <c r="M133" i="1"/>
  <c r="L133" i="1"/>
  <c r="K133" i="1"/>
  <c r="J133" i="1"/>
  <c r="I133" i="1"/>
  <c r="H133" i="1"/>
  <c r="G133" i="1"/>
  <c r="F133" i="1"/>
  <c r="M132" i="1"/>
  <c r="L132" i="1"/>
  <c r="K132" i="1"/>
  <c r="J132" i="1"/>
  <c r="I132" i="1"/>
  <c r="H132" i="1"/>
  <c r="G132" i="1"/>
  <c r="F132" i="1"/>
  <c r="M131" i="1"/>
  <c r="L131" i="1"/>
  <c r="K131" i="1"/>
  <c r="J131" i="1"/>
  <c r="I131" i="1"/>
  <c r="H131" i="1"/>
  <c r="G131" i="1"/>
  <c r="F131" i="1"/>
  <c r="M130" i="1"/>
  <c r="L130" i="1"/>
  <c r="K130" i="1"/>
  <c r="J130" i="1"/>
  <c r="I130" i="1"/>
  <c r="H130" i="1"/>
  <c r="G130" i="1"/>
  <c r="F130" i="1"/>
  <c r="M129" i="1"/>
  <c r="L129" i="1"/>
  <c r="K129" i="1"/>
  <c r="J129" i="1"/>
  <c r="I129" i="1"/>
  <c r="H129" i="1"/>
  <c r="G129" i="1"/>
  <c r="F129" i="1"/>
  <c r="M128" i="1"/>
  <c r="L128" i="1"/>
  <c r="K128" i="1"/>
  <c r="J128" i="1"/>
  <c r="I128" i="1"/>
  <c r="H128" i="1"/>
  <c r="G128" i="1"/>
  <c r="F128" i="1"/>
  <c r="M127" i="1"/>
  <c r="L127" i="1"/>
  <c r="K127" i="1"/>
  <c r="J127" i="1"/>
  <c r="I127" i="1"/>
  <c r="H127" i="1"/>
  <c r="G127" i="1"/>
  <c r="F127" i="1"/>
  <c r="M126" i="1"/>
  <c r="L126" i="1"/>
  <c r="K126" i="1"/>
  <c r="J126" i="1"/>
  <c r="I126" i="1"/>
  <c r="H126" i="1"/>
  <c r="G126" i="1"/>
  <c r="F126" i="1"/>
  <c r="M125" i="1"/>
  <c r="L125" i="1"/>
  <c r="K125" i="1"/>
  <c r="J125" i="1"/>
  <c r="I125" i="1"/>
  <c r="H125" i="1"/>
  <c r="G125" i="1"/>
  <c r="F125" i="1"/>
  <c r="M124" i="1"/>
  <c r="L124" i="1"/>
  <c r="K124" i="1"/>
  <c r="J124" i="1"/>
  <c r="I124" i="1"/>
  <c r="H124" i="1"/>
  <c r="G124" i="1"/>
  <c r="F124" i="1"/>
  <c r="M123" i="1"/>
  <c r="L123" i="1"/>
  <c r="K123" i="1"/>
  <c r="J123" i="1"/>
  <c r="I123" i="1"/>
  <c r="H123" i="1"/>
  <c r="G123" i="1"/>
  <c r="F123" i="1"/>
  <c r="M122" i="1"/>
  <c r="L122" i="1"/>
  <c r="K122" i="1"/>
  <c r="J122" i="1"/>
  <c r="I122" i="1"/>
  <c r="H122" i="1"/>
  <c r="G122" i="1"/>
  <c r="F122" i="1"/>
  <c r="M121" i="1"/>
  <c r="L121" i="1"/>
  <c r="K121" i="1"/>
  <c r="J121" i="1"/>
  <c r="I121" i="1"/>
  <c r="H121" i="1"/>
  <c r="G121" i="1"/>
  <c r="F121" i="1"/>
  <c r="M120" i="1"/>
  <c r="L120" i="1"/>
  <c r="K120" i="1"/>
  <c r="J120" i="1"/>
  <c r="I120" i="1"/>
  <c r="H120" i="1"/>
  <c r="G120" i="1"/>
  <c r="F120" i="1"/>
  <c r="M119" i="1"/>
  <c r="L119" i="1"/>
  <c r="K119" i="1"/>
  <c r="J119" i="1"/>
  <c r="I119" i="1"/>
  <c r="H119" i="1"/>
  <c r="G119" i="1"/>
  <c r="F119" i="1"/>
  <c r="M118" i="1"/>
  <c r="L118" i="1"/>
  <c r="K118" i="1"/>
  <c r="J118" i="1"/>
  <c r="I118" i="1"/>
  <c r="H118" i="1"/>
  <c r="G118" i="1"/>
  <c r="F118" i="1"/>
  <c r="M117" i="1"/>
  <c r="L117" i="1"/>
  <c r="K117" i="1"/>
  <c r="J117" i="1"/>
  <c r="I117" i="1"/>
  <c r="H117" i="1"/>
  <c r="G117" i="1"/>
  <c r="F117" i="1"/>
  <c r="M116" i="1"/>
  <c r="L116" i="1"/>
  <c r="K116" i="1"/>
  <c r="J116" i="1"/>
  <c r="I116" i="1"/>
  <c r="H116" i="1"/>
  <c r="G116" i="1"/>
  <c r="F116" i="1"/>
  <c r="M115" i="1"/>
  <c r="L115" i="1"/>
  <c r="K115" i="1"/>
  <c r="J115" i="1"/>
  <c r="I115" i="1"/>
  <c r="H115" i="1"/>
  <c r="G115" i="1"/>
  <c r="F115" i="1"/>
  <c r="M114" i="1"/>
  <c r="L114" i="1"/>
  <c r="K114" i="1"/>
  <c r="J114" i="1"/>
  <c r="I114" i="1"/>
  <c r="H114" i="1"/>
  <c r="G114" i="1"/>
  <c r="F114" i="1"/>
  <c r="M113" i="1"/>
  <c r="L113" i="1"/>
  <c r="K113" i="1"/>
  <c r="J113" i="1"/>
  <c r="I113" i="1"/>
  <c r="H113" i="1"/>
  <c r="G113" i="1"/>
  <c r="F113" i="1"/>
  <c r="M112" i="1"/>
  <c r="L112" i="1"/>
  <c r="K112" i="1"/>
  <c r="J112" i="1"/>
  <c r="I112" i="1"/>
  <c r="H112" i="1"/>
  <c r="G112" i="1"/>
  <c r="F112" i="1"/>
  <c r="M111" i="1"/>
  <c r="L111" i="1"/>
  <c r="K111" i="1"/>
  <c r="J111" i="1"/>
  <c r="I111" i="1"/>
  <c r="H111" i="1"/>
  <c r="G111" i="1"/>
  <c r="F111" i="1"/>
  <c r="M110" i="1"/>
  <c r="L110" i="1"/>
  <c r="K110" i="1"/>
  <c r="J110" i="1"/>
  <c r="I110" i="1"/>
  <c r="H110" i="1"/>
  <c r="G110" i="1"/>
  <c r="F110" i="1"/>
  <c r="M109" i="1"/>
  <c r="L109" i="1"/>
  <c r="K109" i="1"/>
  <c r="J109" i="1"/>
  <c r="I109" i="1"/>
  <c r="H109" i="1"/>
  <c r="G109" i="1"/>
  <c r="F109" i="1"/>
  <c r="M108" i="1"/>
  <c r="L108" i="1"/>
  <c r="K108" i="1"/>
  <c r="J108" i="1"/>
  <c r="I108" i="1"/>
  <c r="H108" i="1"/>
  <c r="G108" i="1"/>
  <c r="F108" i="1"/>
  <c r="M107" i="1"/>
  <c r="L107" i="1"/>
  <c r="K107" i="1"/>
  <c r="J107" i="1"/>
  <c r="I107" i="1"/>
  <c r="H107" i="1"/>
  <c r="G107" i="1"/>
  <c r="F107" i="1"/>
  <c r="M106" i="1"/>
  <c r="L106" i="1"/>
  <c r="K106" i="1"/>
  <c r="J106" i="1"/>
  <c r="I106" i="1"/>
  <c r="H106" i="1"/>
  <c r="G106" i="1"/>
  <c r="F106" i="1"/>
  <c r="M105" i="1"/>
  <c r="L105" i="1"/>
  <c r="K105" i="1"/>
  <c r="J105" i="1"/>
  <c r="I105" i="1"/>
  <c r="H105" i="1"/>
  <c r="G105" i="1"/>
  <c r="F105" i="1"/>
  <c r="M104" i="1"/>
  <c r="L104" i="1"/>
  <c r="K104" i="1"/>
  <c r="J104" i="1"/>
  <c r="I104" i="1"/>
  <c r="H104" i="1"/>
  <c r="G104" i="1"/>
  <c r="F104" i="1"/>
  <c r="M103" i="1"/>
  <c r="L103" i="1"/>
  <c r="K103" i="1"/>
  <c r="J103" i="1"/>
  <c r="I103" i="1"/>
  <c r="H103" i="1"/>
  <c r="G103" i="1"/>
  <c r="F103" i="1"/>
  <c r="M102" i="1"/>
  <c r="L102" i="1"/>
  <c r="K102" i="1"/>
  <c r="J102" i="1"/>
  <c r="I102" i="1"/>
  <c r="H102" i="1"/>
  <c r="G102" i="1"/>
  <c r="F102" i="1"/>
  <c r="M101" i="1"/>
  <c r="L101" i="1"/>
  <c r="K101" i="1"/>
  <c r="J101" i="1"/>
  <c r="I101" i="1"/>
  <c r="H101" i="1"/>
  <c r="G101" i="1"/>
  <c r="F101" i="1"/>
  <c r="M100" i="1"/>
  <c r="L100" i="1"/>
  <c r="K100" i="1"/>
  <c r="J100" i="1"/>
  <c r="I100" i="1"/>
  <c r="H100" i="1"/>
  <c r="G100" i="1"/>
  <c r="F100" i="1"/>
  <c r="M99" i="1"/>
  <c r="L99" i="1"/>
  <c r="K99" i="1"/>
  <c r="J99" i="1"/>
  <c r="I99" i="1"/>
  <c r="H99" i="1"/>
  <c r="G99" i="1"/>
  <c r="F99" i="1"/>
  <c r="M98" i="1"/>
  <c r="L98" i="1"/>
  <c r="K98" i="1"/>
  <c r="J98" i="1"/>
  <c r="I98" i="1"/>
  <c r="H98" i="1"/>
  <c r="G98" i="1"/>
  <c r="F98" i="1"/>
  <c r="M97" i="1"/>
  <c r="L97" i="1"/>
  <c r="K97" i="1"/>
  <c r="J97" i="1"/>
  <c r="I97" i="1"/>
  <c r="H97" i="1"/>
  <c r="G97" i="1"/>
  <c r="F97" i="1"/>
  <c r="M96" i="1"/>
  <c r="L96" i="1"/>
  <c r="K96" i="1"/>
  <c r="J96" i="1"/>
  <c r="I96" i="1"/>
  <c r="H96" i="1"/>
  <c r="G96" i="1"/>
  <c r="F96" i="1"/>
  <c r="M95" i="1"/>
  <c r="L95" i="1"/>
  <c r="K95" i="1"/>
  <c r="J95" i="1"/>
  <c r="I95" i="1"/>
  <c r="H95" i="1"/>
  <c r="G95" i="1"/>
  <c r="F95" i="1"/>
  <c r="M94" i="1"/>
  <c r="L94" i="1"/>
  <c r="K94" i="1"/>
  <c r="J94" i="1"/>
  <c r="I94" i="1"/>
  <c r="H94" i="1"/>
  <c r="G94" i="1"/>
  <c r="F94" i="1"/>
  <c r="M93" i="1"/>
  <c r="L93" i="1"/>
  <c r="K93" i="1"/>
  <c r="J93" i="1"/>
  <c r="I93" i="1"/>
  <c r="H93" i="1"/>
  <c r="G93" i="1"/>
  <c r="F93" i="1"/>
  <c r="M92" i="1"/>
  <c r="L92" i="1"/>
  <c r="K92" i="1"/>
  <c r="J92" i="1"/>
  <c r="I92" i="1"/>
  <c r="H92" i="1"/>
  <c r="G92" i="1"/>
  <c r="F92" i="1"/>
  <c r="M91" i="1"/>
  <c r="L91" i="1"/>
  <c r="K91" i="1"/>
  <c r="J91" i="1"/>
  <c r="I91" i="1"/>
  <c r="H91" i="1"/>
  <c r="G91" i="1"/>
  <c r="F91" i="1"/>
  <c r="M90" i="1"/>
  <c r="L90" i="1"/>
  <c r="K90" i="1"/>
  <c r="J90" i="1"/>
  <c r="I90" i="1"/>
  <c r="H90" i="1"/>
  <c r="G90" i="1"/>
  <c r="F90" i="1"/>
  <c r="M89" i="1"/>
  <c r="L89" i="1"/>
  <c r="K89" i="1"/>
  <c r="J89" i="1"/>
  <c r="I89" i="1"/>
  <c r="H89" i="1"/>
  <c r="G89" i="1"/>
  <c r="F89" i="1"/>
  <c r="M88" i="1"/>
  <c r="L88" i="1"/>
  <c r="K88" i="1"/>
  <c r="J88" i="1"/>
  <c r="I88" i="1"/>
  <c r="H88" i="1"/>
  <c r="G88" i="1"/>
  <c r="F88" i="1"/>
  <c r="M87" i="1"/>
  <c r="L87" i="1"/>
  <c r="K87" i="1"/>
  <c r="J87" i="1"/>
  <c r="I87" i="1"/>
  <c r="H87" i="1"/>
  <c r="G87" i="1"/>
  <c r="F87" i="1"/>
  <c r="M86" i="1"/>
  <c r="L86" i="1"/>
  <c r="K86" i="1"/>
  <c r="J86" i="1"/>
  <c r="I86" i="1"/>
  <c r="H86" i="1"/>
  <c r="G86" i="1"/>
  <c r="F86" i="1"/>
  <c r="M85" i="1"/>
  <c r="L85" i="1"/>
  <c r="K85" i="1"/>
  <c r="J85" i="1"/>
  <c r="I85" i="1"/>
  <c r="H85" i="1"/>
  <c r="G85" i="1"/>
  <c r="F85" i="1"/>
  <c r="M84" i="1"/>
  <c r="L84" i="1"/>
  <c r="K84" i="1"/>
  <c r="J84" i="1"/>
  <c r="I84" i="1"/>
  <c r="H84" i="1"/>
  <c r="G84" i="1"/>
  <c r="F84" i="1"/>
  <c r="M83" i="1"/>
  <c r="L83" i="1"/>
  <c r="K83" i="1"/>
  <c r="J83" i="1"/>
  <c r="I83" i="1"/>
  <c r="H83" i="1"/>
  <c r="G83" i="1"/>
  <c r="F83" i="1"/>
  <c r="M82" i="1"/>
  <c r="L82" i="1"/>
  <c r="K82" i="1"/>
  <c r="J82" i="1"/>
  <c r="I82" i="1"/>
  <c r="H82" i="1"/>
  <c r="G82" i="1"/>
  <c r="F82" i="1"/>
  <c r="M81" i="1"/>
  <c r="L81" i="1"/>
  <c r="K81" i="1"/>
  <c r="J81" i="1"/>
  <c r="I81" i="1"/>
  <c r="H81" i="1"/>
  <c r="G81" i="1"/>
  <c r="F81" i="1"/>
  <c r="M80" i="1"/>
  <c r="L80" i="1"/>
  <c r="K80" i="1"/>
  <c r="J80" i="1"/>
  <c r="I80" i="1"/>
  <c r="H80" i="1"/>
  <c r="G80" i="1"/>
  <c r="F80" i="1"/>
  <c r="M79" i="1"/>
  <c r="L79" i="1"/>
  <c r="K79" i="1"/>
  <c r="J79" i="1"/>
  <c r="I79" i="1"/>
  <c r="H79" i="1"/>
  <c r="G79" i="1"/>
  <c r="F79" i="1"/>
  <c r="M78" i="1"/>
  <c r="L78" i="1"/>
  <c r="K78" i="1"/>
  <c r="J78" i="1"/>
  <c r="I78" i="1"/>
  <c r="H78" i="1"/>
  <c r="G78" i="1"/>
  <c r="F78" i="1"/>
  <c r="M77" i="1"/>
  <c r="L77" i="1"/>
  <c r="K77" i="1"/>
  <c r="J77" i="1"/>
  <c r="I77" i="1"/>
  <c r="H77" i="1"/>
  <c r="G77" i="1"/>
  <c r="F77" i="1"/>
  <c r="M76" i="1"/>
  <c r="L76" i="1"/>
  <c r="K76" i="1"/>
  <c r="J76" i="1"/>
  <c r="I76" i="1"/>
  <c r="H76" i="1"/>
  <c r="G76" i="1"/>
  <c r="F76" i="1"/>
  <c r="M75" i="1"/>
  <c r="L75" i="1"/>
  <c r="K75" i="1"/>
  <c r="J75" i="1"/>
  <c r="I75" i="1"/>
  <c r="H75" i="1"/>
  <c r="G75" i="1"/>
  <c r="F75" i="1"/>
  <c r="M74" i="1"/>
  <c r="L74" i="1"/>
  <c r="K74" i="1"/>
  <c r="J74" i="1"/>
  <c r="I74" i="1"/>
  <c r="H74" i="1"/>
  <c r="G74" i="1"/>
  <c r="F74" i="1"/>
  <c r="M73" i="1"/>
  <c r="L73" i="1"/>
  <c r="K73" i="1"/>
  <c r="J73" i="1"/>
  <c r="I73" i="1"/>
  <c r="H73" i="1"/>
  <c r="G73" i="1"/>
  <c r="F73" i="1"/>
  <c r="M72" i="1"/>
  <c r="L72" i="1"/>
  <c r="K72" i="1"/>
  <c r="J72" i="1"/>
  <c r="I72" i="1"/>
  <c r="H72" i="1"/>
  <c r="G72" i="1"/>
  <c r="F72" i="1"/>
  <c r="M71" i="1"/>
  <c r="L71" i="1"/>
  <c r="K71" i="1"/>
  <c r="J71" i="1"/>
  <c r="I71" i="1"/>
  <c r="H71" i="1"/>
  <c r="G71" i="1"/>
  <c r="F71" i="1"/>
  <c r="M70" i="1"/>
  <c r="L70" i="1"/>
  <c r="K70" i="1"/>
  <c r="J70" i="1"/>
  <c r="I70" i="1"/>
  <c r="H70" i="1"/>
  <c r="G70" i="1"/>
  <c r="F70" i="1"/>
  <c r="M69" i="1"/>
  <c r="L69" i="1"/>
  <c r="K69" i="1"/>
  <c r="J69" i="1"/>
  <c r="I69" i="1"/>
  <c r="H69" i="1"/>
  <c r="G69" i="1"/>
  <c r="F69" i="1"/>
  <c r="M68" i="1"/>
  <c r="L68" i="1"/>
  <c r="K68" i="1"/>
  <c r="J68" i="1"/>
  <c r="I68" i="1"/>
  <c r="H68" i="1"/>
  <c r="G68" i="1"/>
  <c r="F68" i="1"/>
  <c r="M67" i="1"/>
  <c r="L67" i="1"/>
  <c r="K67" i="1"/>
  <c r="J67" i="1"/>
  <c r="I67" i="1"/>
  <c r="H67" i="1"/>
  <c r="G67" i="1"/>
  <c r="F67" i="1"/>
  <c r="M66" i="1"/>
  <c r="L66" i="1"/>
  <c r="K66" i="1"/>
  <c r="J66" i="1"/>
  <c r="I66" i="1"/>
  <c r="H66" i="1"/>
  <c r="G66" i="1"/>
  <c r="F66" i="1"/>
  <c r="M65" i="1"/>
  <c r="L65" i="1"/>
  <c r="K65" i="1"/>
  <c r="J65" i="1"/>
  <c r="I65" i="1"/>
  <c r="H65" i="1"/>
  <c r="G65" i="1"/>
  <c r="F65" i="1"/>
  <c r="M64" i="1"/>
  <c r="L64" i="1"/>
  <c r="K64" i="1"/>
  <c r="J64" i="1"/>
  <c r="I64" i="1"/>
  <c r="H64" i="1"/>
  <c r="G64" i="1"/>
  <c r="F64" i="1"/>
  <c r="M63" i="1"/>
  <c r="L63" i="1"/>
  <c r="K63" i="1"/>
  <c r="J63" i="1"/>
  <c r="I63" i="1"/>
  <c r="H63" i="1"/>
  <c r="G63" i="1"/>
  <c r="F63" i="1"/>
  <c r="M62" i="1"/>
  <c r="L62" i="1"/>
  <c r="K62" i="1"/>
  <c r="J62" i="1"/>
  <c r="I62" i="1"/>
  <c r="H62" i="1"/>
  <c r="G62" i="1"/>
  <c r="F62" i="1"/>
  <c r="M61" i="1"/>
  <c r="L61" i="1"/>
  <c r="K61" i="1"/>
  <c r="J61" i="1"/>
  <c r="I61" i="1"/>
  <c r="H61" i="1"/>
  <c r="G61" i="1"/>
  <c r="F61" i="1"/>
  <c r="M60" i="1"/>
  <c r="L60" i="1"/>
  <c r="K60" i="1"/>
  <c r="J60" i="1"/>
  <c r="I60" i="1"/>
  <c r="H60" i="1"/>
  <c r="G60" i="1"/>
  <c r="F60" i="1"/>
  <c r="M59" i="1"/>
  <c r="L59" i="1"/>
  <c r="K59" i="1"/>
  <c r="J59" i="1"/>
  <c r="I59" i="1"/>
  <c r="H59" i="1"/>
  <c r="G59" i="1"/>
  <c r="F59" i="1"/>
  <c r="M58" i="1"/>
  <c r="L58" i="1"/>
  <c r="K58" i="1"/>
  <c r="J58" i="1"/>
  <c r="I58" i="1"/>
  <c r="H58" i="1"/>
  <c r="G58" i="1"/>
  <c r="F58" i="1"/>
  <c r="M57" i="1"/>
  <c r="L57" i="1"/>
  <c r="K57" i="1"/>
  <c r="J57" i="1"/>
  <c r="I57" i="1"/>
  <c r="H57" i="1"/>
  <c r="G57" i="1"/>
  <c r="F57" i="1"/>
  <c r="M56" i="1"/>
  <c r="L56" i="1"/>
  <c r="K56" i="1"/>
  <c r="J56" i="1"/>
  <c r="I56" i="1"/>
  <c r="H56" i="1"/>
  <c r="G56" i="1"/>
  <c r="F56" i="1"/>
  <c r="M55" i="1"/>
  <c r="L55" i="1"/>
  <c r="K55" i="1"/>
  <c r="J55" i="1"/>
  <c r="I55" i="1"/>
  <c r="H55" i="1"/>
  <c r="G55" i="1"/>
  <c r="F55" i="1"/>
  <c r="M54" i="1"/>
  <c r="L54" i="1"/>
  <c r="K54" i="1"/>
  <c r="J54" i="1"/>
  <c r="I54" i="1"/>
  <c r="H54" i="1"/>
  <c r="G54" i="1"/>
  <c r="F54" i="1"/>
  <c r="M53" i="1"/>
  <c r="L53" i="1"/>
  <c r="K53" i="1"/>
  <c r="J53" i="1"/>
  <c r="I53" i="1"/>
  <c r="H53" i="1"/>
  <c r="G53" i="1"/>
  <c r="F53" i="1"/>
  <c r="M52" i="1"/>
  <c r="L52" i="1"/>
  <c r="K52" i="1"/>
  <c r="J52" i="1"/>
  <c r="I52" i="1"/>
  <c r="H52" i="1"/>
  <c r="G52" i="1"/>
  <c r="F52" i="1"/>
  <c r="M51" i="1"/>
  <c r="L51" i="1"/>
  <c r="K51" i="1"/>
  <c r="J51" i="1"/>
  <c r="I51" i="1"/>
  <c r="H51" i="1"/>
  <c r="G51" i="1"/>
  <c r="F51" i="1"/>
  <c r="M50" i="1"/>
  <c r="L50" i="1"/>
  <c r="K50" i="1"/>
  <c r="J50" i="1"/>
  <c r="I50" i="1"/>
  <c r="H50" i="1"/>
  <c r="G50" i="1"/>
  <c r="F50" i="1"/>
  <c r="M49" i="1"/>
  <c r="L49" i="1"/>
  <c r="K49" i="1"/>
  <c r="J49" i="1"/>
  <c r="I49" i="1"/>
  <c r="H49" i="1"/>
  <c r="G49" i="1"/>
  <c r="F49" i="1"/>
  <c r="M48" i="1"/>
  <c r="L48" i="1"/>
  <c r="K48" i="1"/>
  <c r="J48" i="1"/>
  <c r="I48" i="1"/>
  <c r="H48" i="1"/>
  <c r="G48" i="1"/>
  <c r="F48" i="1"/>
  <c r="M47" i="1"/>
  <c r="L47" i="1"/>
  <c r="K47" i="1"/>
  <c r="J47" i="1"/>
  <c r="I47" i="1"/>
  <c r="H47" i="1"/>
  <c r="G47" i="1"/>
  <c r="F47" i="1"/>
  <c r="M46" i="1"/>
  <c r="L46" i="1"/>
  <c r="K46" i="1"/>
  <c r="J46" i="1"/>
  <c r="I46" i="1"/>
  <c r="H46" i="1"/>
  <c r="G46" i="1"/>
  <c r="F46" i="1"/>
  <c r="M45" i="1"/>
  <c r="L45" i="1"/>
  <c r="K45" i="1"/>
  <c r="J45" i="1"/>
  <c r="I45" i="1"/>
  <c r="H45" i="1"/>
  <c r="G45" i="1"/>
  <c r="F45" i="1"/>
  <c r="M44" i="1"/>
  <c r="L44" i="1"/>
  <c r="K44" i="1"/>
  <c r="J44" i="1"/>
  <c r="I44" i="1"/>
  <c r="H44" i="1"/>
  <c r="G44" i="1"/>
  <c r="F44" i="1"/>
  <c r="M43" i="1"/>
  <c r="L43" i="1"/>
  <c r="K43" i="1"/>
  <c r="J43" i="1"/>
  <c r="I43" i="1"/>
  <c r="H43" i="1"/>
  <c r="G43" i="1"/>
  <c r="F43" i="1"/>
  <c r="M42" i="1"/>
  <c r="L42" i="1"/>
  <c r="K42" i="1"/>
  <c r="J42" i="1"/>
  <c r="I42" i="1"/>
  <c r="H42" i="1"/>
  <c r="G42" i="1"/>
  <c r="F42" i="1"/>
  <c r="M41" i="1"/>
  <c r="L41" i="1"/>
  <c r="K41" i="1"/>
  <c r="J41" i="1"/>
  <c r="I41" i="1"/>
  <c r="H41" i="1"/>
  <c r="G41" i="1"/>
  <c r="F41" i="1"/>
  <c r="M40" i="1"/>
  <c r="L40" i="1"/>
  <c r="K40" i="1"/>
  <c r="J40" i="1"/>
  <c r="I40" i="1"/>
  <c r="H40" i="1"/>
  <c r="G40" i="1"/>
  <c r="F40" i="1"/>
  <c r="M39" i="1"/>
  <c r="L39" i="1"/>
  <c r="K39" i="1"/>
  <c r="J39" i="1"/>
  <c r="I39" i="1"/>
  <c r="H39" i="1"/>
  <c r="G39" i="1"/>
  <c r="F39" i="1"/>
  <c r="M38" i="1"/>
  <c r="L38" i="1"/>
  <c r="K38" i="1"/>
  <c r="J38" i="1"/>
  <c r="I38" i="1"/>
  <c r="H38" i="1"/>
  <c r="G38" i="1"/>
  <c r="F38" i="1"/>
  <c r="M37" i="1"/>
  <c r="L37" i="1"/>
  <c r="K37" i="1"/>
  <c r="J37" i="1"/>
  <c r="I37" i="1"/>
  <c r="H37" i="1"/>
  <c r="G37" i="1"/>
  <c r="F37" i="1"/>
  <c r="M36" i="1"/>
  <c r="L36" i="1"/>
  <c r="K36" i="1"/>
  <c r="J36" i="1"/>
  <c r="I36" i="1"/>
  <c r="H36" i="1"/>
  <c r="G36" i="1"/>
  <c r="F36" i="1"/>
  <c r="M35" i="1"/>
  <c r="L35" i="1"/>
  <c r="K35" i="1"/>
  <c r="J35" i="1"/>
  <c r="I35" i="1"/>
  <c r="H35" i="1"/>
  <c r="G35" i="1"/>
  <c r="F35" i="1"/>
  <c r="M34" i="1"/>
  <c r="L34" i="1"/>
  <c r="K34" i="1"/>
  <c r="J34" i="1"/>
  <c r="I34" i="1"/>
  <c r="H34" i="1"/>
  <c r="G34" i="1"/>
  <c r="F34" i="1"/>
  <c r="M33" i="1"/>
  <c r="L33" i="1"/>
  <c r="K33" i="1"/>
  <c r="J33" i="1"/>
  <c r="I33" i="1"/>
  <c r="H33" i="1"/>
  <c r="G33" i="1"/>
  <c r="F33" i="1"/>
  <c r="M32" i="1"/>
  <c r="L32" i="1"/>
  <c r="K32" i="1"/>
  <c r="J32" i="1"/>
  <c r="I32" i="1"/>
  <c r="H32" i="1"/>
  <c r="G32" i="1"/>
  <c r="F32" i="1"/>
  <c r="M31" i="1"/>
  <c r="L31" i="1"/>
  <c r="K31" i="1"/>
  <c r="J31" i="1"/>
  <c r="I31" i="1"/>
  <c r="H31" i="1"/>
  <c r="G31" i="1"/>
  <c r="F31" i="1"/>
  <c r="M30" i="1"/>
  <c r="L30" i="1"/>
  <c r="K30" i="1"/>
  <c r="J30" i="1"/>
  <c r="I30" i="1"/>
  <c r="H30" i="1"/>
  <c r="G30" i="1"/>
  <c r="F30" i="1"/>
  <c r="M29" i="1"/>
  <c r="L29" i="1"/>
  <c r="K29" i="1"/>
  <c r="J29" i="1"/>
  <c r="I29" i="1"/>
  <c r="H29" i="1"/>
  <c r="G29" i="1"/>
  <c r="F29" i="1"/>
  <c r="M28" i="1"/>
  <c r="L28" i="1"/>
  <c r="K28" i="1"/>
  <c r="J28" i="1"/>
  <c r="I28" i="1"/>
  <c r="H28" i="1"/>
  <c r="G28" i="1"/>
  <c r="F28" i="1"/>
  <c r="M27" i="1"/>
  <c r="L27" i="1"/>
  <c r="K27" i="1"/>
  <c r="J27" i="1"/>
  <c r="I27" i="1"/>
  <c r="H27" i="1"/>
  <c r="G27" i="1"/>
  <c r="F27" i="1"/>
  <c r="M26" i="1"/>
  <c r="L26" i="1"/>
  <c r="K26" i="1"/>
  <c r="J26" i="1"/>
  <c r="I26" i="1"/>
  <c r="H26" i="1"/>
  <c r="G26" i="1"/>
  <c r="F26" i="1"/>
  <c r="M25" i="1"/>
  <c r="L25" i="1"/>
  <c r="K25" i="1"/>
  <c r="J25" i="1"/>
  <c r="I25" i="1"/>
  <c r="H25" i="1"/>
  <c r="G25" i="1"/>
  <c r="F25" i="1"/>
  <c r="M24" i="1"/>
  <c r="L24" i="1"/>
  <c r="K24" i="1"/>
  <c r="J24" i="1"/>
  <c r="I24" i="1"/>
  <c r="H24" i="1"/>
  <c r="G24" i="1"/>
  <c r="F24" i="1"/>
  <c r="M23" i="1"/>
  <c r="L23" i="1"/>
  <c r="K23" i="1"/>
  <c r="J23" i="1"/>
  <c r="I23" i="1"/>
  <c r="H23" i="1"/>
  <c r="G23" i="1"/>
  <c r="F23" i="1"/>
  <c r="M22" i="1"/>
  <c r="L22" i="1"/>
  <c r="K22" i="1"/>
  <c r="J22" i="1"/>
  <c r="I22" i="1"/>
  <c r="H22" i="1"/>
  <c r="G22" i="1"/>
  <c r="F22" i="1"/>
  <c r="M21" i="1"/>
  <c r="L21" i="1"/>
  <c r="K21" i="1"/>
  <c r="J21" i="1"/>
  <c r="I21" i="1"/>
  <c r="H21" i="1"/>
  <c r="G21" i="1"/>
  <c r="F21" i="1"/>
  <c r="M20" i="1"/>
  <c r="L20" i="1"/>
  <c r="K20" i="1"/>
  <c r="J20" i="1"/>
  <c r="I20" i="1"/>
  <c r="H20" i="1"/>
  <c r="G20" i="1"/>
  <c r="F20" i="1"/>
  <c r="M19" i="1"/>
  <c r="L19" i="1"/>
  <c r="K19" i="1"/>
  <c r="J19" i="1"/>
  <c r="I19" i="1"/>
  <c r="H19" i="1"/>
  <c r="G19" i="1"/>
  <c r="F19" i="1"/>
  <c r="M18" i="1"/>
  <c r="L18" i="1"/>
  <c r="K18" i="1"/>
  <c r="J18" i="1"/>
  <c r="I18" i="1"/>
  <c r="H18" i="1"/>
  <c r="G18" i="1"/>
  <c r="F18" i="1"/>
  <c r="M17" i="1"/>
  <c r="L17" i="1"/>
  <c r="K17" i="1"/>
  <c r="J17" i="1"/>
  <c r="I17" i="1"/>
  <c r="H17" i="1"/>
  <c r="G17" i="1"/>
  <c r="F17" i="1"/>
  <c r="M16" i="1"/>
  <c r="L16" i="1"/>
  <c r="K16" i="1"/>
  <c r="J16" i="1"/>
  <c r="I16" i="1"/>
  <c r="H16" i="1"/>
  <c r="G16" i="1"/>
  <c r="F16" i="1"/>
  <c r="O373" i="1" l="1"/>
  <c r="Q373" i="1" s="1"/>
  <c r="O50" i="1"/>
  <c r="Q50" i="1" s="1"/>
  <c r="O219" i="1"/>
  <c r="Q219" i="1" s="1"/>
  <c r="O107" i="1"/>
  <c r="Q107" i="1" s="1"/>
  <c r="O355" i="1"/>
  <c r="Q355" i="1" s="1"/>
  <c r="O117" i="1"/>
  <c r="Q117" i="1" s="1"/>
  <c r="O291" i="1"/>
  <c r="Q291" i="1" s="1"/>
  <c r="O63" i="1"/>
  <c r="Q63" i="1" s="1"/>
  <c r="O238" i="1"/>
  <c r="Q238" i="1" s="1"/>
  <c r="O32" i="1"/>
  <c r="Q32" i="1" s="1"/>
  <c r="O189" i="1"/>
  <c r="Q189" i="1" s="1"/>
  <c r="O35" i="1"/>
  <c r="Q35" i="1" s="1"/>
  <c r="O78" i="1"/>
  <c r="Q78" i="1" s="1"/>
  <c r="O135" i="1"/>
  <c r="Q135" i="1" s="1"/>
  <c r="O195" i="1"/>
  <c r="Q195" i="1" s="1"/>
  <c r="O253" i="1"/>
  <c r="Q253" i="1" s="1"/>
  <c r="O315" i="1"/>
  <c r="Q315" i="1" s="1"/>
  <c r="O102" i="1"/>
  <c r="Q102" i="1" s="1"/>
  <c r="O347" i="1"/>
  <c r="Q347" i="1" s="1"/>
  <c r="O53" i="1"/>
  <c r="Q53" i="1" s="1"/>
  <c r="O223" i="1"/>
  <c r="Q223" i="1" s="1"/>
  <c r="O59" i="1"/>
  <c r="Q59" i="1" s="1"/>
  <c r="O232" i="1"/>
  <c r="Q232" i="1" s="1"/>
  <c r="O181" i="1"/>
  <c r="Q181" i="1" s="1"/>
  <c r="O376" i="1"/>
  <c r="Q376" i="1" s="1"/>
  <c r="O131" i="1"/>
  <c r="Q131" i="1" s="1"/>
  <c r="O307" i="1"/>
  <c r="Q307" i="1" s="1"/>
  <c r="O41" i="1"/>
  <c r="Q41" i="1" s="1"/>
  <c r="O86" i="1"/>
  <c r="Q86" i="1" s="1"/>
  <c r="O144" i="1"/>
  <c r="Q144" i="1" s="1"/>
  <c r="O205" i="1"/>
  <c r="Q205" i="1" s="1"/>
  <c r="O262" i="1"/>
  <c r="Q262" i="1" s="1"/>
  <c r="O327" i="1"/>
  <c r="Q327" i="1" s="1"/>
  <c r="O159" i="1"/>
  <c r="Q159" i="1" s="1"/>
  <c r="O277" i="1"/>
  <c r="Q277" i="1" s="1"/>
  <c r="O17" i="1"/>
  <c r="Q17" i="1" s="1"/>
  <c r="O166" i="1"/>
  <c r="Q166" i="1" s="1"/>
  <c r="O283" i="1"/>
  <c r="Q283" i="1" s="1"/>
  <c r="O23" i="1"/>
  <c r="Q23" i="1" s="1"/>
  <c r="O174" i="1"/>
  <c r="Q174" i="1" s="1"/>
  <c r="O367" i="1"/>
  <c r="Q367" i="1" s="1"/>
  <c r="O26" i="1"/>
  <c r="Q26" i="1" s="1"/>
  <c r="O120" i="1"/>
  <c r="Q120" i="1" s="1"/>
  <c r="O296" i="1"/>
  <c r="Q296" i="1" s="1"/>
  <c r="O71" i="1"/>
  <c r="Q71" i="1" s="1"/>
  <c r="O247" i="1"/>
  <c r="Q247" i="1" s="1"/>
  <c r="O44" i="1"/>
  <c r="Q44" i="1" s="1"/>
  <c r="O93" i="1"/>
  <c r="Q93" i="1" s="1"/>
  <c r="O150" i="1"/>
  <c r="Q150" i="1" s="1"/>
  <c r="O208" i="1"/>
  <c r="Q208" i="1" s="1"/>
  <c r="O269" i="1"/>
  <c r="Q269" i="1" s="1"/>
  <c r="O334" i="1"/>
  <c r="Q334" i="1" s="1"/>
  <c r="O18" i="1"/>
  <c r="Q18" i="1" s="1"/>
  <c r="O27" i="1"/>
  <c r="Q27" i="1" s="1"/>
  <c r="O36" i="1"/>
  <c r="Q36" i="1" s="1"/>
  <c r="O45" i="1"/>
  <c r="Q45" i="1" s="1"/>
  <c r="O55" i="1"/>
  <c r="Q55" i="1" s="1"/>
  <c r="O64" i="1"/>
  <c r="Q64" i="1" s="1"/>
  <c r="O79" i="1"/>
  <c r="Q79" i="1" s="1"/>
  <c r="O94" i="1"/>
  <c r="Q94" i="1" s="1"/>
  <c r="O109" i="1"/>
  <c r="Q109" i="1" s="1"/>
  <c r="O123" i="1"/>
  <c r="Q123" i="1" s="1"/>
  <c r="O136" i="1"/>
  <c r="Q136" i="1" s="1"/>
  <c r="O152" i="1"/>
  <c r="Q152" i="1" s="1"/>
  <c r="O167" i="1"/>
  <c r="Q167" i="1" s="1"/>
  <c r="O182" i="1"/>
  <c r="Q182" i="1" s="1"/>
  <c r="O197" i="1"/>
  <c r="Q197" i="1" s="1"/>
  <c r="O211" i="1"/>
  <c r="Q211" i="1" s="1"/>
  <c r="O224" i="1"/>
  <c r="Q224" i="1" s="1"/>
  <c r="O239" i="1"/>
  <c r="Q239" i="1" s="1"/>
  <c r="O255" i="1"/>
  <c r="Q255" i="1" s="1"/>
  <c r="O270" i="1"/>
  <c r="Q270" i="1" s="1"/>
  <c r="O285" i="1"/>
  <c r="Q285" i="1" s="1"/>
  <c r="O299" i="1"/>
  <c r="Q299" i="1" s="1"/>
  <c r="O317" i="1"/>
  <c r="Q317" i="1" s="1"/>
  <c r="O339" i="1"/>
  <c r="Q339" i="1" s="1"/>
  <c r="O358" i="1"/>
  <c r="Q358" i="1" s="1"/>
  <c r="O19" i="1"/>
  <c r="Q19" i="1" s="1"/>
  <c r="O28" i="1"/>
  <c r="Q28" i="1" s="1"/>
  <c r="O37" i="1"/>
  <c r="Q37" i="1" s="1"/>
  <c r="O47" i="1"/>
  <c r="Q47" i="1" s="1"/>
  <c r="O56" i="1"/>
  <c r="Q56" i="1" s="1"/>
  <c r="O67" i="1"/>
  <c r="Q67" i="1" s="1"/>
  <c r="O80" i="1"/>
  <c r="Q80" i="1" s="1"/>
  <c r="O95" i="1"/>
  <c r="Q95" i="1" s="1"/>
  <c r="O110" i="1"/>
  <c r="Q110" i="1" s="1"/>
  <c r="O125" i="1"/>
  <c r="Q125" i="1" s="1"/>
  <c r="O141" i="1"/>
  <c r="Q141" i="1" s="1"/>
  <c r="O155" i="1"/>
  <c r="Q155" i="1" s="1"/>
  <c r="O168" i="1"/>
  <c r="Q168" i="1" s="1"/>
  <c r="O183" i="1"/>
  <c r="Q183" i="1" s="1"/>
  <c r="O198" i="1"/>
  <c r="Q198" i="1" s="1"/>
  <c r="O213" i="1"/>
  <c r="Q213" i="1" s="1"/>
  <c r="O227" i="1"/>
  <c r="Q227" i="1" s="1"/>
  <c r="O243" i="1"/>
  <c r="Q243" i="1" s="1"/>
  <c r="O256" i="1"/>
  <c r="Q256" i="1" s="1"/>
  <c r="O271" i="1"/>
  <c r="Q271" i="1" s="1"/>
  <c r="O286" i="1"/>
  <c r="Q286" i="1" s="1"/>
  <c r="O301" i="1"/>
  <c r="Q301" i="1" s="1"/>
  <c r="O319" i="1"/>
  <c r="Q319" i="1" s="1"/>
  <c r="O341" i="1"/>
  <c r="Q341" i="1" s="1"/>
  <c r="O359" i="1"/>
  <c r="Q359" i="1" s="1"/>
  <c r="O20" i="1"/>
  <c r="Q20" i="1" s="1"/>
  <c r="O29" i="1"/>
  <c r="Q29" i="1" s="1"/>
  <c r="O39" i="1"/>
  <c r="Q39" i="1" s="1"/>
  <c r="O48" i="1"/>
  <c r="Q48" i="1" s="1"/>
  <c r="O57" i="1"/>
  <c r="Q57" i="1" s="1"/>
  <c r="O69" i="1"/>
  <c r="Q69" i="1" s="1"/>
  <c r="O83" i="1"/>
  <c r="Q83" i="1" s="1"/>
  <c r="O96" i="1"/>
  <c r="Q96" i="1" s="1"/>
  <c r="O111" i="1"/>
  <c r="Q111" i="1" s="1"/>
  <c r="O127" i="1"/>
  <c r="Q127" i="1" s="1"/>
  <c r="O142" i="1"/>
  <c r="Q142" i="1" s="1"/>
  <c r="O157" i="1"/>
  <c r="Q157" i="1" s="1"/>
  <c r="O171" i="1"/>
  <c r="Q171" i="1" s="1"/>
  <c r="O184" i="1"/>
  <c r="Q184" i="1" s="1"/>
  <c r="O199" i="1"/>
  <c r="Q199" i="1" s="1"/>
  <c r="O214" i="1"/>
  <c r="Q214" i="1" s="1"/>
  <c r="O230" i="1"/>
  <c r="Q230" i="1" s="1"/>
  <c r="O245" i="1"/>
  <c r="Q245" i="1" s="1"/>
  <c r="O259" i="1"/>
  <c r="Q259" i="1" s="1"/>
  <c r="O272" i="1"/>
  <c r="Q272" i="1" s="1"/>
  <c r="O287" i="1"/>
  <c r="Q287" i="1" s="1"/>
  <c r="O302" i="1"/>
  <c r="Q302" i="1" s="1"/>
  <c r="O320" i="1"/>
  <c r="Q320" i="1" s="1"/>
  <c r="O342" i="1"/>
  <c r="Q342" i="1" s="1"/>
  <c r="O365" i="1"/>
  <c r="Q365" i="1" s="1"/>
  <c r="O21" i="1"/>
  <c r="Q21" i="1" s="1"/>
  <c r="O31" i="1"/>
  <c r="Q31" i="1" s="1"/>
  <c r="O40" i="1"/>
  <c r="Q40" i="1" s="1"/>
  <c r="O49" i="1"/>
  <c r="Q49" i="1" s="1"/>
  <c r="O58" i="1"/>
  <c r="Q58" i="1" s="1"/>
  <c r="O70" i="1"/>
  <c r="Q70" i="1" s="1"/>
  <c r="O85" i="1"/>
  <c r="Q85" i="1" s="1"/>
  <c r="O99" i="1"/>
  <c r="Q99" i="1" s="1"/>
  <c r="O115" i="1"/>
  <c r="Q115" i="1" s="1"/>
  <c r="O128" i="1"/>
  <c r="Q128" i="1" s="1"/>
  <c r="O143" i="1"/>
  <c r="Q143" i="1" s="1"/>
  <c r="O158" i="1"/>
  <c r="Q158" i="1" s="1"/>
  <c r="O173" i="1"/>
  <c r="Q173" i="1" s="1"/>
  <c r="O187" i="1"/>
  <c r="Q187" i="1" s="1"/>
  <c r="O200" i="1"/>
  <c r="Q200" i="1" s="1"/>
  <c r="O216" i="1"/>
  <c r="Q216" i="1" s="1"/>
  <c r="O231" i="1"/>
  <c r="Q231" i="1" s="1"/>
  <c r="O246" i="1"/>
  <c r="Q246" i="1" s="1"/>
  <c r="O261" i="1"/>
  <c r="Q261" i="1" s="1"/>
  <c r="O275" i="1"/>
  <c r="Q275" i="1" s="1"/>
  <c r="O288" i="1"/>
  <c r="Q288" i="1" s="1"/>
  <c r="O303" i="1"/>
  <c r="Q303" i="1" s="1"/>
  <c r="O326" i="1"/>
  <c r="Q326" i="1" s="1"/>
  <c r="O344" i="1"/>
  <c r="Q344" i="1" s="1"/>
  <c r="O366" i="1"/>
  <c r="Q366" i="1" s="1"/>
  <c r="O24" i="1"/>
  <c r="Q24" i="1" s="1"/>
  <c r="O33" i="1"/>
  <c r="Q33" i="1" s="1"/>
  <c r="O42" i="1"/>
  <c r="Q42" i="1" s="1"/>
  <c r="O51" i="1"/>
  <c r="Q51" i="1" s="1"/>
  <c r="O60" i="1"/>
  <c r="Q60" i="1" s="1"/>
  <c r="O72" i="1"/>
  <c r="Q72" i="1" s="1"/>
  <c r="O88" i="1"/>
  <c r="Q88" i="1" s="1"/>
  <c r="O103" i="1"/>
  <c r="Q103" i="1" s="1"/>
  <c r="O118" i="1"/>
  <c r="Q118" i="1" s="1"/>
  <c r="O133" i="1"/>
  <c r="Q133" i="1" s="1"/>
  <c r="O147" i="1"/>
  <c r="Q147" i="1" s="1"/>
  <c r="O160" i="1"/>
  <c r="Q160" i="1" s="1"/>
  <c r="O175" i="1"/>
  <c r="Q175" i="1" s="1"/>
  <c r="O191" i="1"/>
  <c r="Q191" i="1" s="1"/>
  <c r="O206" i="1"/>
  <c r="Q206" i="1" s="1"/>
  <c r="O221" i="1"/>
  <c r="Q221" i="1" s="1"/>
  <c r="O235" i="1"/>
  <c r="Q235" i="1" s="1"/>
  <c r="O248" i="1"/>
  <c r="Q248" i="1" s="1"/>
  <c r="O263" i="1"/>
  <c r="Q263" i="1" s="1"/>
  <c r="O278" i="1"/>
  <c r="Q278" i="1" s="1"/>
  <c r="O294" i="1"/>
  <c r="Q294" i="1" s="1"/>
  <c r="O309" i="1"/>
  <c r="Q309" i="1" s="1"/>
  <c r="O328" i="1"/>
  <c r="Q328" i="1" s="1"/>
  <c r="O351" i="1"/>
  <c r="Q351" i="1" s="1"/>
  <c r="O371" i="1"/>
  <c r="Q371" i="1" s="1"/>
  <c r="O16" i="1"/>
  <c r="Q16" i="1" s="1"/>
  <c r="O25" i="1"/>
  <c r="Q25" i="1" s="1"/>
  <c r="O34" i="1"/>
  <c r="Q34" i="1" s="1"/>
  <c r="O43" i="1"/>
  <c r="Q43" i="1" s="1"/>
  <c r="O52" i="1"/>
  <c r="Q52" i="1" s="1"/>
  <c r="O61" i="1"/>
  <c r="Q61" i="1" s="1"/>
  <c r="O77" i="1"/>
  <c r="Q77" i="1" s="1"/>
  <c r="O91" i="1"/>
  <c r="Q91" i="1" s="1"/>
  <c r="O104" i="1"/>
  <c r="Q104" i="1" s="1"/>
  <c r="O119" i="1"/>
  <c r="Q119" i="1" s="1"/>
  <c r="O134" i="1"/>
  <c r="Q134" i="1" s="1"/>
  <c r="O149" i="1"/>
  <c r="Q149" i="1" s="1"/>
  <c r="O163" i="1"/>
  <c r="Q163" i="1" s="1"/>
  <c r="O179" i="1"/>
  <c r="Q179" i="1" s="1"/>
  <c r="O192" i="1"/>
  <c r="Q192" i="1" s="1"/>
  <c r="O207" i="1"/>
  <c r="Q207" i="1" s="1"/>
  <c r="O222" i="1"/>
  <c r="Q222" i="1" s="1"/>
  <c r="O237" i="1"/>
  <c r="Q237" i="1" s="1"/>
  <c r="O251" i="1"/>
  <c r="Q251" i="1" s="1"/>
  <c r="O264" i="1"/>
  <c r="Q264" i="1" s="1"/>
  <c r="O280" i="1"/>
  <c r="Q280" i="1" s="1"/>
  <c r="O295" i="1"/>
  <c r="Q295" i="1" s="1"/>
  <c r="O312" i="1"/>
  <c r="Q312" i="1" s="1"/>
  <c r="O333" i="1"/>
  <c r="Q333" i="1" s="1"/>
  <c r="O352" i="1"/>
  <c r="Q352" i="1" s="1"/>
  <c r="O372" i="1"/>
  <c r="Q372" i="1" s="1"/>
  <c r="O364" i="1"/>
  <c r="Q364" i="1" s="1"/>
  <c r="O356" i="1"/>
  <c r="Q356" i="1" s="1"/>
  <c r="O348" i="1"/>
  <c r="Q348" i="1" s="1"/>
  <c r="O340" i="1"/>
  <c r="Q340" i="1" s="1"/>
  <c r="O332" i="1"/>
  <c r="Q332" i="1" s="1"/>
  <c r="O324" i="1"/>
  <c r="Q324" i="1" s="1"/>
  <c r="O316" i="1"/>
  <c r="Q316" i="1" s="1"/>
  <c r="O308" i="1"/>
  <c r="Q308" i="1" s="1"/>
  <c r="O300" i="1"/>
  <c r="Q300" i="1" s="1"/>
  <c r="O292" i="1"/>
  <c r="Q292" i="1" s="1"/>
  <c r="O284" i="1"/>
  <c r="Q284" i="1" s="1"/>
  <c r="O276" i="1"/>
  <c r="Q276" i="1" s="1"/>
  <c r="O268" i="1"/>
  <c r="Q268" i="1" s="1"/>
  <c r="O260" i="1"/>
  <c r="Q260" i="1" s="1"/>
  <c r="O252" i="1"/>
  <c r="Q252" i="1" s="1"/>
  <c r="O244" i="1"/>
  <c r="Q244" i="1" s="1"/>
  <c r="O236" i="1"/>
  <c r="Q236" i="1" s="1"/>
  <c r="O228" i="1"/>
  <c r="Q228" i="1" s="1"/>
  <c r="O220" i="1"/>
  <c r="Q220" i="1" s="1"/>
  <c r="O212" i="1"/>
  <c r="Q212" i="1" s="1"/>
  <c r="O204" i="1"/>
  <c r="Q204" i="1" s="1"/>
  <c r="O196" i="1"/>
  <c r="Q196" i="1" s="1"/>
  <c r="O188" i="1"/>
  <c r="Q188" i="1" s="1"/>
  <c r="O180" i="1"/>
  <c r="Q180" i="1" s="1"/>
  <c r="O172" i="1"/>
  <c r="Q172" i="1" s="1"/>
  <c r="O164" i="1"/>
  <c r="Q164" i="1" s="1"/>
  <c r="O156" i="1"/>
  <c r="Q156" i="1" s="1"/>
  <c r="O148" i="1"/>
  <c r="Q148" i="1" s="1"/>
  <c r="O140" i="1"/>
  <c r="Q140" i="1" s="1"/>
  <c r="O132" i="1"/>
  <c r="Q132" i="1" s="1"/>
  <c r="O124" i="1"/>
  <c r="Q124" i="1" s="1"/>
  <c r="O116" i="1"/>
  <c r="Q116" i="1" s="1"/>
  <c r="O108" i="1"/>
  <c r="Q108" i="1" s="1"/>
  <c r="O100" i="1"/>
  <c r="Q100" i="1" s="1"/>
  <c r="O92" i="1"/>
  <c r="Q92" i="1" s="1"/>
  <c r="O84" i="1"/>
  <c r="Q84" i="1" s="1"/>
  <c r="O76" i="1"/>
  <c r="Q76" i="1" s="1"/>
  <c r="O68" i="1"/>
  <c r="Q68" i="1" s="1"/>
  <c r="O370" i="1"/>
  <c r="Q370" i="1" s="1"/>
  <c r="O362" i="1"/>
  <c r="Q362" i="1" s="1"/>
  <c r="O354" i="1"/>
  <c r="Q354" i="1" s="1"/>
  <c r="O346" i="1"/>
  <c r="Q346" i="1" s="1"/>
  <c r="O338" i="1"/>
  <c r="Q338" i="1" s="1"/>
  <c r="O330" i="1"/>
  <c r="Q330" i="1" s="1"/>
  <c r="O322" i="1"/>
  <c r="Q322" i="1" s="1"/>
  <c r="O314" i="1"/>
  <c r="Q314" i="1" s="1"/>
  <c r="O306" i="1"/>
  <c r="Q306" i="1" s="1"/>
  <c r="O298" i="1"/>
  <c r="Q298" i="1" s="1"/>
  <c r="O290" i="1"/>
  <c r="Q290" i="1" s="1"/>
  <c r="O282" i="1"/>
  <c r="Q282" i="1" s="1"/>
  <c r="O274" i="1"/>
  <c r="Q274" i="1" s="1"/>
  <c r="O266" i="1"/>
  <c r="Q266" i="1" s="1"/>
  <c r="O258" i="1"/>
  <c r="Q258" i="1" s="1"/>
  <c r="O250" i="1"/>
  <c r="Q250" i="1" s="1"/>
  <c r="O242" i="1"/>
  <c r="Q242" i="1" s="1"/>
  <c r="O234" i="1"/>
  <c r="Q234" i="1" s="1"/>
  <c r="O226" i="1"/>
  <c r="Q226" i="1" s="1"/>
  <c r="O218" i="1"/>
  <c r="Q218" i="1" s="1"/>
  <c r="O210" i="1"/>
  <c r="Q210" i="1" s="1"/>
  <c r="O202" i="1"/>
  <c r="Q202" i="1" s="1"/>
  <c r="O194" i="1"/>
  <c r="Q194" i="1" s="1"/>
  <c r="O186" i="1"/>
  <c r="Q186" i="1" s="1"/>
  <c r="O178" i="1"/>
  <c r="Q178" i="1" s="1"/>
  <c r="O170" i="1"/>
  <c r="Q170" i="1" s="1"/>
  <c r="O162" i="1"/>
  <c r="Q162" i="1" s="1"/>
  <c r="O154" i="1"/>
  <c r="Q154" i="1" s="1"/>
  <c r="O146" i="1"/>
  <c r="Q146" i="1" s="1"/>
  <c r="O138" i="1"/>
  <c r="Q138" i="1" s="1"/>
  <c r="O130" i="1"/>
  <c r="Q130" i="1" s="1"/>
  <c r="O122" i="1"/>
  <c r="Q122" i="1" s="1"/>
  <c r="O114" i="1"/>
  <c r="Q114" i="1" s="1"/>
  <c r="O106" i="1"/>
  <c r="Q106" i="1" s="1"/>
  <c r="O98" i="1"/>
  <c r="Q98" i="1" s="1"/>
  <c r="O90" i="1"/>
  <c r="Q90" i="1" s="1"/>
  <c r="O82" i="1"/>
  <c r="Q82" i="1" s="1"/>
  <c r="O74" i="1"/>
  <c r="Q74" i="1" s="1"/>
  <c r="O66" i="1"/>
  <c r="Q66" i="1" s="1"/>
  <c r="O377" i="1"/>
  <c r="Q377" i="1" s="1"/>
  <c r="O369" i="1"/>
  <c r="Q369" i="1" s="1"/>
  <c r="O361" i="1"/>
  <c r="Q361" i="1" s="1"/>
  <c r="O353" i="1"/>
  <c r="Q353" i="1" s="1"/>
  <c r="O345" i="1"/>
  <c r="Q345" i="1" s="1"/>
  <c r="O337" i="1"/>
  <c r="Q337" i="1" s="1"/>
  <c r="O329" i="1"/>
  <c r="Q329" i="1" s="1"/>
  <c r="O321" i="1"/>
  <c r="Q321" i="1" s="1"/>
  <c r="O313" i="1"/>
  <c r="Q313" i="1" s="1"/>
  <c r="O305" i="1"/>
  <c r="Q305" i="1" s="1"/>
  <c r="O297" i="1"/>
  <c r="Q297" i="1" s="1"/>
  <c r="O289" i="1"/>
  <c r="Q289" i="1" s="1"/>
  <c r="O281" i="1"/>
  <c r="Q281" i="1" s="1"/>
  <c r="O273" i="1"/>
  <c r="Q273" i="1" s="1"/>
  <c r="O265" i="1"/>
  <c r="Q265" i="1" s="1"/>
  <c r="O257" i="1"/>
  <c r="Q257" i="1" s="1"/>
  <c r="O249" i="1"/>
  <c r="Q249" i="1" s="1"/>
  <c r="O241" i="1"/>
  <c r="Q241" i="1" s="1"/>
  <c r="O233" i="1"/>
  <c r="Q233" i="1" s="1"/>
  <c r="O225" i="1"/>
  <c r="Q225" i="1" s="1"/>
  <c r="O217" i="1"/>
  <c r="Q217" i="1" s="1"/>
  <c r="O209" i="1"/>
  <c r="Q209" i="1" s="1"/>
  <c r="O201" i="1"/>
  <c r="Q201" i="1" s="1"/>
  <c r="O193" i="1"/>
  <c r="Q193" i="1" s="1"/>
  <c r="O185" i="1"/>
  <c r="Q185" i="1" s="1"/>
  <c r="O177" i="1"/>
  <c r="Q177" i="1" s="1"/>
  <c r="O169" i="1"/>
  <c r="Q169" i="1" s="1"/>
  <c r="O161" i="1"/>
  <c r="Q161" i="1" s="1"/>
  <c r="O153" i="1"/>
  <c r="Q153" i="1" s="1"/>
  <c r="O145" i="1"/>
  <c r="Q145" i="1" s="1"/>
  <c r="O137" i="1"/>
  <c r="Q137" i="1" s="1"/>
  <c r="O129" i="1"/>
  <c r="Q129" i="1" s="1"/>
  <c r="O121" i="1"/>
  <c r="Q121" i="1" s="1"/>
  <c r="O113" i="1"/>
  <c r="Q113" i="1" s="1"/>
  <c r="O105" i="1"/>
  <c r="Q105" i="1" s="1"/>
  <c r="O97" i="1"/>
  <c r="Q97" i="1" s="1"/>
  <c r="O89" i="1"/>
  <c r="Q89" i="1" s="1"/>
  <c r="O81" i="1"/>
  <c r="Q81" i="1" s="1"/>
  <c r="O73" i="1"/>
  <c r="Q73" i="1" s="1"/>
  <c r="O65" i="1"/>
  <c r="Q65" i="1" s="1"/>
  <c r="O22" i="1"/>
  <c r="Q22" i="1" s="1"/>
  <c r="O30" i="1"/>
  <c r="Q30" i="1" s="1"/>
  <c r="O38" i="1"/>
  <c r="Q38" i="1" s="1"/>
  <c r="O46" i="1"/>
  <c r="Q46" i="1" s="1"/>
  <c r="O54" i="1"/>
  <c r="Q54" i="1" s="1"/>
  <c r="O62" i="1"/>
  <c r="Q62" i="1" s="1"/>
  <c r="O75" i="1"/>
  <c r="Q75" i="1" s="1"/>
  <c r="O87" i="1"/>
  <c r="Q87" i="1" s="1"/>
  <c r="O101" i="1"/>
  <c r="Q101" i="1" s="1"/>
  <c r="O112" i="1"/>
  <c r="Q112" i="1" s="1"/>
  <c r="O126" i="1"/>
  <c r="Q126" i="1" s="1"/>
  <c r="O139" i="1"/>
  <c r="Q139" i="1" s="1"/>
  <c r="O151" i="1"/>
  <c r="Q151" i="1" s="1"/>
  <c r="O165" i="1"/>
  <c r="Q165" i="1" s="1"/>
  <c r="O176" i="1"/>
  <c r="Q176" i="1" s="1"/>
  <c r="O190" i="1"/>
  <c r="Q190" i="1" s="1"/>
  <c r="O203" i="1"/>
  <c r="Q203" i="1" s="1"/>
  <c r="O215" i="1"/>
  <c r="Q215" i="1" s="1"/>
  <c r="O229" i="1"/>
  <c r="Q229" i="1" s="1"/>
  <c r="O240" i="1"/>
  <c r="Q240" i="1" s="1"/>
  <c r="O254" i="1"/>
  <c r="Q254" i="1" s="1"/>
  <c r="O267" i="1"/>
  <c r="Q267" i="1" s="1"/>
  <c r="O279" i="1"/>
  <c r="Q279" i="1" s="1"/>
  <c r="O293" i="1"/>
  <c r="Q293" i="1" s="1"/>
  <c r="O304" i="1"/>
  <c r="Q304" i="1" s="1"/>
  <c r="O318" i="1"/>
  <c r="Q318" i="1" s="1"/>
  <c r="O331" i="1"/>
  <c r="Q331" i="1" s="1"/>
  <c r="O343" i="1"/>
  <c r="Q343" i="1" s="1"/>
  <c r="O357" i="1"/>
  <c r="Q357" i="1" s="1"/>
  <c r="O368" i="1"/>
  <c r="Q368" i="1" s="1"/>
  <c r="O310" i="1"/>
  <c r="Q310" i="1" s="1"/>
  <c r="O323" i="1"/>
  <c r="Q323" i="1" s="1"/>
  <c r="O335" i="1"/>
  <c r="Q335" i="1" s="1"/>
  <c r="O349" i="1"/>
  <c r="Q349" i="1" s="1"/>
  <c r="O360" i="1"/>
  <c r="Q360" i="1" s="1"/>
  <c r="O374" i="1"/>
  <c r="Q374" i="1" s="1"/>
  <c r="O311" i="1"/>
  <c r="Q311" i="1" s="1"/>
  <c r="O325" i="1"/>
  <c r="Q325" i="1" s="1"/>
  <c r="O336" i="1"/>
  <c r="Q336" i="1" s="1"/>
  <c r="O350" i="1"/>
  <c r="Q350" i="1" s="1"/>
  <c r="O363" i="1"/>
  <c r="Q363" i="1" s="1"/>
  <c r="O375" i="1"/>
  <c r="Q375" i="1" s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Q14" i="1" l="1"/>
</calcChain>
</file>

<file path=xl/sharedStrings.xml><?xml version="1.0" encoding="utf-8"?>
<sst xmlns="http://schemas.openxmlformats.org/spreadsheetml/2006/main" count="58" uniqueCount="40">
  <si>
    <t>362 uniformly spaced directions</t>
  </si>
  <si>
    <t>n.</t>
  </si>
  <si>
    <t>a (rad)</t>
  </si>
  <si>
    <t>e (rad)</t>
  </si>
  <si>
    <t>TBE(1)</t>
  </si>
  <si>
    <t>TBE(2)</t>
  </si>
  <si>
    <t>TBE(3)</t>
  </si>
  <si>
    <t>TBE(4)</t>
  </si>
  <si>
    <t>TBE(5)</t>
  </si>
  <si>
    <t>TBE(6)</t>
  </si>
  <si>
    <t>TBE(7)</t>
  </si>
  <si>
    <t>TBE(8)</t>
  </si>
  <si>
    <t>Coeff.</t>
  </si>
  <si>
    <t>e (deg)</t>
  </si>
  <si>
    <t>TBE encoding formulas</t>
  </si>
  <si>
    <t>TBE(1) =  0.488603</t>
  </si>
  <si>
    <t>TBE(2) = -0.488603*sin(a)*cos(e)</t>
  </si>
  <si>
    <t>TBE(3) =  0.488603*cos(a)*cos(e)</t>
  </si>
  <si>
    <t>TBE(4) =  0.488603*sin(e)</t>
  </si>
  <si>
    <t>TBE(5) = -0.546274*cos(2*a)*(cos(e))^2</t>
  </si>
  <si>
    <t>TBE(6) = -0.546274*sin(2*a)*(cos(e))^2</t>
  </si>
  <si>
    <t>TBE(7) = -0.546274*sin(a)*sin(2*e)</t>
  </si>
  <si>
    <t>TBE(8) =  0.546274*cos(a)*sin(2*e)</t>
  </si>
  <si>
    <t>Cardioid 2nd order aimed at</t>
  </si>
  <si>
    <t>Azimuth</t>
  </si>
  <si>
    <t>Elevation</t>
  </si>
  <si>
    <t>Dsigma = acos(sin(e1)*sin(e2)+cos(e1)*cos(e2)*cos(a1-a2))</t>
  </si>
  <si>
    <t>Card2</t>
  </si>
  <si>
    <t>Card2 = (0.5+0.5*cos(Dsigma))^2</t>
  </si>
  <si>
    <t>Card2 = (0.5+0.5*(sin(e1)*sin(e2)+cos(e1)*cos(e2)*cos(a1-a2)))^2</t>
  </si>
  <si>
    <t>Da wikipedia</t>
  </si>
  <si>
    <t>deg</t>
  </si>
  <si>
    <t>rad</t>
  </si>
  <si>
    <t>Vcard2</t>
  </si>
  <si>
    <t>Err^2</t>
  </si>
  <si>
    <t>SumErr^2=</t>
  </si>
  <si>
    <t>a (deg)</t>
  </si>
  <si>
    <t>Table of coeffecients</t>
  </si>
  <si>
    <t>Mach1</t>
  </si>
  <si>
    <t>Valori arrotondati a 6 cifre decimali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</si>
</sst>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000"/>
  </numFmts>
  <fonts count="2" x14ac:knownFonts="1">
    <font>
      <sz val="11"/>
      <color theme="1"/>
      <name val="Calibri"/>
      <family val="2"/>
      <scheme val="minor"/>
    </font>
    <font>
      <b/>
      <sz val="13.5"/>
      <color rgb="FF000000"/>
      <name val="Courie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8" fontId="0" fillId="0" borderId="0" xfId="0" applyNumberFormat="1"/>
    <xf numFmtId="168" fontId="0" fillId="0" borderId="0" xfId="0" applyNumberFormat="1" applyFont="1"/>
    <xf numFmtId="0" fontId="0" fillId="0" borderId="1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168" fontId="0" fillId="0" borderId="5" xfId="0" applyNumberFormat="1" applyBorder="1"/>
    <xf numFmtId="168" fontId="0" fillId="0" borderId="8" xfId="0" applyNumberFormat="1" applyFont="1" applyBorder="1"/>
    <xf numFmtId="168" fontId="0" fillId="0" borderId="8" xfId="0" applyNumberFormat="1" applyBorder="1"/>
    <xf numFmtId="2" fontId="0" fillId="0" borderId="5" xfId="0" applyNumberFormat="1" applyBorder="1"/>
    <xf numFmtId="2" fontId="0" fillId="0" borderId="8" xfId="0" applyNumberFormat="1" applyFont="1" applyBorder="1"/>
    <xf numFmtId="0" fontId="0" fillId="0" borderId="10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168" fontId="0" fillId="0" borderId="6" xfId="0" applyNumberFormat="1" applyBorder="1"/>
    <xf numFmtId="168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Polar Patterns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v>Target</c:v>
          </c:tx>
          <c:spPr>
            <a:solidFill>
              <a:schemeClr val="accent1">
                <a:alpha val="75000"/>
              </a:schemeClr>
            </a:solidFill>
            <a:ln w="12700">
              <a:solidFill>
                <a:srgbClr val="0070C0"/>
              </a:solidFill>
            </a:ln>
            <a:effectLst/>
          </c:spPr>
          <c:invertIfNegative val="0"/>
          <c:xVal>
            <c:numRef>
              <c:f>Sheet1!$D$16:$D$377</c:f>
              <c:numCache>
                <c:formatCode>General</c:formatCode>
                <c:ptCount val="362"/>
                <c:pt idx="0">
                  <c:v>179.99999999999983</c:v>
                </c:pt>
                <c:pt idx="1">
                  <c:v>0</c:v>
                </c:pt>
                <c:pt idx="2">
                  <c:v>72.080514784284233</c:v>
                </c:pt>
                <c:pt idx="3">
                  <c:v>-72.080514784284233</c:v>
                </c:pt>
                <c:pt idx="4">
                  <c:v>144.06079777576025</c:v>
                </c:pt>
                <c:pt idx="5">
                  <c:v>-144.06079777576025</c:v>
                </c:pt>
                <c:pt idx="6">
                  <c:v>36.034402079263224</c:v>
                </c:pt>
                <c:pt idx="7">
                  <c:v>-36.034402079263224</c:v>
                </c:pt>
                <c:pt idx="8">
                  <c:v>108.06939303675625</c:v>
                </c:pt>
                <c:pt idx="9">
                  <c:v>-108.06939303675625</c:v>
                </c:pt>
                <c:pt idx="10">
                  <c:v>179.99999999999983</c:v>
                </c:pt>
                <c:pt idx="11">
                  <c:v>0</c:v>
                </c:pt>
                <c:pt idx="12">
                  <c:v>72.040105475044484</c:v>
                </c:pt>
                <c:pt idx="13">
                  <c:v>-72.040105475044484</c:v>
                </c:pt>
                <c:pt idx="14">
                  <c:v>144.03637603823921</c:v>
                </c:pt>
                <c:pt idx="15">
                  <c:v>-144.03637603823921</c:v>
                </c:pt>
                <c:pt idx="16">
                  <c:v>95.179488281892219</c:v>
                </c:pt>
                <c:pt idx="17">
                  <c:v>-95.179488281892219</c:v>
                </c:pt>
                <c:pt idx="18">
                  <c:v>-23.152311786646884</c:v>
                </c:pt>
                <c:pt idx="19">
                  <c:v>23.152311786646884</c:v>
                </c:pt>
                <c:pt idx="20">
                  <c:v>48.889282062077491</c:v>
                </c:pt>
                <c:pt idx="21">
                  <c:v>-48.889282062077491</c:v>
                </c:pt>
                <c:pt idx="22">
                  <c:v>120.91327884087777</c:v>
                </c:pt>
                <c:pt idx="23">
                  <c:v>-120.91327884087777</c:v>
                </c:pt>
                <c:pt idx="24">
                  <c:v>167.14479729117312</c:v>
                </c:pt>
                <c:pt idx="25">
                  <c:v>-167.14479729117312</c:v>
                </c:pt>
                <c:pt idx="26">
                  <c:v>72.026359884438818</c:v>
                </c:pt>
                <c:pt idx="27">
                  <c:v>-72.026359884438818</c:v>
                </c:pt>
                <c:pt idx="28">
                  <c:v>0</c:v>
                </c:pt>
                <c:pt idx="29">
                  <c:v>144.02837430583426</c:v>
                </c:pt>
                <c:pt idx="30">
                  <c:v>-144.02837430583426</c:v>
                </c:pt>
                <c:pt idx="31">
                  <c:v>108.04681242904745</c:v>
                </c:pt>
                <c:pt idx="32">
                  <c:v>-108.04681242904745</c:v>
                </c:pt>
                <c:pt idx="33">
                  <c:v>179.99999999999983</c:v>
                </c:pt>
                <c:pt idx="34">
                  <c:v>36.0204343298495</c:v>
                </c:pt>
                <c:pt idx="35">
                  <c:v>-36.0204343298495</c:v>
                </c:pt>
                <c:pt idx="36">
                  <c:v>89.349460442950075</c:v>
                </c:pt>
                <c:pt idx="37">
                  <c:v>-89.349460442950075</c:v>
                </c:pt>
                <c:pt idx="38">
                  <c:v>-17.332752853974217</c:v>
                </c:pt>
                <c:pt idx="39">
                  <c:v>17.332752853974217</c:v>
                </c:pt>
                <c:pt idx="40">
                  <c:v>54.693061340967226</c:v>
                </c:pt>
                <c:pt idx="41">
                  <c:v>-54.693061340967226</c:v>
                </c:pt>
                <c:pt idx="42">
                  <c:v>126.7166349458936</c:v>
                </c:pt>
                <c:pt idx="43">
                  <c:v>-126.7166349458936</c:v>
                </c:pt>
                <c:pt idx="44">
                  <c:v>-161.33351261955406</c:v>
                </c:pt>
                <c:pt idx="45">
                  <c:v>161.33351261955406</c:v>
                </c:pt>
                <c:pt idx="46">
                  <c:v>72.014156759745504</c:v>
                </c:pt>
                <c:pt idx="47">
                  <c:v>-72.014156759745504</c:v>
                </c:pt>
                <c:pt idx="48">
                  <c:v>0</c:v>
                </c:pt>
                <c:pt idx="49">
                  <c:v>144.02418076801402</c:v>
                </c:pt>
                <c:pt idx="50">
                  <c:v>-144.02418076801402</c:v>
                </c:pt>
                <c:pt idx="51">
                  <c:v>100.71225877762981</c:v>
                </c:pt>
                <c:pt idx="52">
                  <c:v>-100.71225877762981</c:v>
                </c:pt>
                <c:pt idx="53">
                  <c:v>115.35850509453054</c:v>
                </c:pt>
                <c:pt idx="54">
                  <c:v>-115.35850509453054</c:v>
                </c:pt>
                <c:pt idx="55">
                  <c:v>172.68370287677399</c:v>
                </c:pt>
                <c:pt idx="56">
                  <c:v>-172.68370287677399</c:v>
                </c:pt>
                <c:pt idx="57">
                  <c:v>43.323564982284474</c:v>
                </c:pt>
                <c:pt idx="58">
                  <c:v>-43.323564982284474</c:v>
                </c:pt>
                <c:pt idx="59">
                  <c:v>28.685114237837951</c:v>
                </c:pt>
                <c:pt idx="60">
                  <c:v>-28.685114237837951</c:v>
                </c:pt>
                <c:pt idx="61">
                  <c:v>86.457702569943677</c:v>
                </c:pt>
                <c:pt idx="62">
                  <c:v>-86.457702569943677</c:v>
                </c:pt>
                <c:pt idx="63">
                  <c:v>57.563927230931682</c:v>
                </c:pt>
                <c:pt idx="64">
                  <c:v>-57.563927230931682</c:v>
                </c:pt>
                <c:pt idx="65">
                  <c:v>129.59103212813156</c:v>
                </c:pt>
                <c:pt idx="66">
                  <c:v>-129.59103212813156</c:v>
                </c:pt>
                <c:pt idx="67">
                  <c:v>-14.450763848352345</c:v>
                </c:pt>
                <c:pt idx="68">
                  <c:v>14.450763848352345</c:v>
                </c:pt>
                <c:pt idx="69">
                  <c:v>158.45383362671188</c:v>
                </c:pt>
                <c:pt idx="70">
                  <c:v>-158.45383362671188</c:v>
                </c:pt>
                <c:pt idx="71">
                  <c:v>72.005502448675685</c:v>
                </c:pt>
                <c:pt idx="72">
                  <c:v>-72.005502448675685</c:v>
                </c:pt>
                <c:pt idx="73">
                  <c:v>0</c:v>
                </c:pt>
                <c:pt idx="74">
                  <c:v>144.0216731658719</c:v>
                </c:pt>
                <c:pt idx="75">
                  <c:v>-144.0216731658719</c:v>
                </c:pt>
                <c:pt idx="76">
                  <c:v>179.99999999999983</c:v>
                </c:pt>
                <c:pt idx="77">
                  <c:v>108.03588019507829</c:v>
                </c:pt>
                <c:pt idx="78">
                  <c:v>-108.03588019507829</c:v>
                </c:pt>
                <c:pt idx="79">
                  <c:v>35.990268157929705</c:v>
                </c:pt>
                <c:pt idx="80">
                  <c:v>-35.990268157929705</c:v>
                </c:pt>
                <c:pt idx="81">
                  <c:v>95.276302619741031</c:v>
                </c:pt>
                <c:pt idx="82">
                  <c:v>-95.276302619741031</c:v>
                </c:pt>
                <c:pt idx="83">
                  <c:v>48.738192997614</c:v>
                </c:pt>
                <c:pt idx="84">
                  <c:v>-48.738192997614</c:v>
                </c:pt>
                <c:pt idx="85">
                  <c:v>167.25982195795078</c:v>
                </c:pt>
                <c:pt idx="86">
                  <c:v>-167.25982195795078</c:v>
                </c:pt>
                <c:pt idx="87">
                  <c:v>120.77720408703196</c:v>
                </c:pt>
                <c:pt idx="88">
                  <c:v>-120.77720408703196</c:v>
                </c:pt>
                <c:pt idx="89">
                  <c:v>23.248049829851659</c:v>
                </c:pt>
                <c:pt idx="90">
                  <c:v>-23.248049829851659</c:v>
                </c:pt>
                <c:pt idx="91">
                  <c:v>83.092559265636581</c:v>
                </c:pt>
                <c:pt idx="92">
                  <c:v>-83.092559265636581</c:v>
                </c:pt>
                <c:pt idx="93">
                  <c:v>60.911941926249455</c:v>
                </c:pt>
                <c:pt idx="94">
                  <c:v>-60.911941926249455</c:v>
                </c:pt>
                <c:pt idx="95">
                  <c:v>132.94267255620767</c:v>
                </c:pt>
                <c:pt idx="96">
                  <c:v>-132.94267255620767</c:v>
                </c:pt>
                <c:pt idx="97">
                  <c:v>155.09593327319106</c:v>
                </c:pt>
                <c:pt idx="98">
                  <c:v>-155.09593327319106</c:v>
                </c:pt>
                <c:pt idx="99">
                  <c:v>11.080432215553808</c:v>
                </c:pt>
                <c:pt idx="100">
                  <c:v>-11.080432215553808</c:v>
                </c:pt>
                <c:pt idx="101">
                  <c:v>71.998522324492768</c:v>
                </c:pt>
                <c:pt idx="102">
                  <c:v>-71.998522324492768</c:v>
                </c:pt>
                <c:pt idx="103">
                  <c:v>0</c:v>
                </c:pt>
                <c:pt idx="104">
                  <c:v>144.02003726151304</c:v>
                </c:pt>
                <c:pt idx="105">
                  <c:v>-144.02003726151304</c:v>
                </c:pt>
                <c:pt idx="106">
                  <c:v>174.20516487293014</c:v>
                </c:pt>
                <c:pt idx="107">
                  <c:v>-174.20516487293014</c:v>
                </c:pt>
                <c:pt idx="108">
                  <c:v>102.2298221590998</c:v>
                </c:pt>
                <c:pt idx="109">
                  <c:v>-102.2298221590998</c:v>
                </c:pt>
                <c:pt idx="110">
                  <c:v>113.82659551719384</c:v>
                </c:pt>
                <c:pt idx="111">
                  <c:v>-113.82659551719384</c:v>
                </c:pt>
                <c:pt idx="112">
                  <c:v>41.777602102155164</c:v>
                </c:pt>
                <c:pt idx="113">
                  <c:v>-41.777602102155164</c:v>
                </c:pt>
                <c:pt idx="114">
                  <c:v>30.185599190698529</c:v>
                </c:pt>
                <c:pt idx="115">
                  <c:v>-30.185599190698529</c:v>
                </c:pt>
                <c:pt idx="116">
                  <c:v>90.887149701490458</c:v>
                </c:pt>
                <c:pt idx="117">
                  <c:v>-90.887149701490458</c:v>
                </c:pt>
                <c:pt idx="118">
                  <c:v>53.110967985883711</c:v>
                </c:pt>
                <c:pt idx="119">
                  <c:v>-53.110967985883711</c:v>
                </c:pt>
                <c:pt idx="120">
                  <c:v>162.87929777867643</c:v>
                </c:pt>
                <c:pt idx="121">
                  <c:v>-162.87929777867643</c:v>
                </c:pt>
                <c:pt idx="122">
                  <c:v>125.15286383977349</c:v>
                </c:pt>
                <c:pt idx="123">
                  <c:v>-125.15286383977349</c:v>
                </c:pt>
                <c:pt idx="124">
                  <c:v>18.857921405163232</c:v>
                </c:pt>
                <c:pt idx="125">
                  <c:v>-18.857921405163232</c:v>
                </c:pt>
                <c:pt idx="126">
                  <c:v>78.262408851915467</c:v>
                </c:pt>
                <c:pt idx="127">
                  <c:v>-78.262408851915467</c:v>
                </c:pt>
                <c:pt idx="128">
                  <c:v>65.72475597689558</c:v>
                </c:pt>
                <c:pt idx="129">
                  <c:v>-65.72475597689558</c:v>
                </c:pt>
                <c:pt idx="130">
                  <c:v>150.28085927662616</c:v>
                </c:pt>
                <c:pt idx="131">
                  <c:v>-150.28085927662616</c:v>
                </c:pt>
                <c:pt idx="132">
                  <c:v>137.75964431309671</c:v>
                </c:pt>
                <c:pt idx="133">
                  <c:v>-137.75964431309671</c:v>
                </c:pt>
                <c:pt idx="134">
                  <c:v>6.2589436214002632</c:v>
                </c:pt>
                <c:pt idx="135">
                  <c:v>-6.2589436214002632</c:v>
                </c:pt>
                <c:pt idx="136">
                  <c:v>179.99999999999983</c:v>
                </c:pt>
                <c:pt idx="137">
                  <c:v>108.02912587697212</c:v>
                </c:pt>
                <c:pt idx="138">
                  <c:v>-108.02912587697212</c:v>
                </c:pt>
                <c:pt idx="139">
                  <c:v>35.971625694165517</c:v>
                </c:pt>
                <c:pt idx="140">
                  <c:v>-35.971625694165517</c:v>
                </c:pt>
                <c:pt idx="141">
                  <c:v>96.321236045411894</c:v>
                </c:pt>
                <c:pt idx="142">
                  <c:v>-96.321236045411894</c:v>
                </c:pt>
                <c:pt idx="143">
                  <c:v>47.667866604538006</c:v>
                </c:pt>
                <c:pt idx="144">
                  <c:v>-47.667866604538006</c:v>
                </c:pt>
                <c:pt idx="145">
                  <c:v>168.31187994209668</c:v>
                </c:pt>
                <c:pt idx="146">
                  <c:v>-168.31187994209668</c:v>
                </c:pt>
                <c:pt idx="147">
                  <c:v>119.72133551722531</c:v>
                </c:pt>
                <c:pt idx="148">
                  <c:v>-119.72133551722531</c:v>
                </c:pt>
                <c:pt idx="149">
                  <c:v>24.289108669587652</c:v>
                </c:pt>
                <c:pt idx="150">
                  <c:v>-24.289108669587652</c:v>
                </c:pt>
                <c:pt idx="151">
                  <c:v>84.222827263900456</c:v>
                </c:pt>
                <c:pt idx="152">
                  <c:v>-84.222827263900456</c:v>
                </c:pt>
                <c:pt idx="153">
                  <c:v>59.755727950498382</c:v>
                </c:pt>
                <c:pt idx="154">
                  <c:v>-59.755727950498382</c:v>
                </c:pt>
                <c:pt idx="155">
                  <c:v>156.23761116469956</c:v>
                </c:pt>
                <c:pt idx="156">
                  <c:v>-156.23761116469956</c:v>
                </c:pt>
                <c:pt idx="157">
                  <c:v>131.80304337261541</c:v>
                </c:pt>
                <c:pt idx="158">
                  <c:v>-131.80304337261541</c:v>
                </c:pt>
                <c:pt idx="159">
                  <c:v>12.214967678082761</c:v>
                </c:pt>
                <c:pt idx="160">
                  <c:v>-12.214967678082761</c:v>
                </c:pt>
                <c:pt idx="161">
                  <c:v>71.98405025577901</c:v>
                </c:pt>
                <c:pt idx="162">
                  <c:v>-71.98405025577901</c:v>
                </c:pt>
                <c:pt idx="163">
                  <c:v>0</c:v>
                </c:pt>
                <c:pt idx="164">
                  <c:v>144.02440123836286</c:v>
                </c:pt>
                <c:pt idx="165">
                  <c:v>-144.02440123836286</c:v>
                </c:pt>
                <c:pt idx="166">
                  <c:v>42.005420244141241</c:v>
                </c:pt>
                <c:pt idx="167">
                  <c:v>-42.005420244141241</c:v>
                </c:pt>
                <c:pt idx="168">
                  <c:v>29.945807104349221</c:v>
                </c:pt>
                <c:pt idx="169">
                  <c:v>-29.945807104349221</c:v>
                </c:pt>
                <c:pt idx="170">
                  <c:v>-173.97016585914957</c:v>
                </c:pt>
                <c:pt idx="171">
                  <c:v>173.97016585914957</c:v>
                </c:pt>
                <c:pt idx="172">
                  <c:v>101.98193067644596</c:v>
                </c:pt>
                <c:pt idx="173">
                  <c:v>-101.98193067644596</c:v>
                </c:pt>
                <c:pt idx="174">
                  <c:v>114.0579679871731</c:v>
                </c:pt>
                <c:pt idx="175">
                  <c:v>-114.0579679871731</c:v>
                </c:pt>
                <c:pt idx="176">
                  <c:v>53.970372029468301</c:v>
                </c:pt>
                <c:pt idx="177">
                  <c:v>17.988849872273789</c:v>
                </c:pt>
                <c:pt idx="178">
                  <c:v>126.02962797053186</c:v>
                </c:pt>
                <c:pt idx="179">
                  <c:v>90.000000000000199</c:v>
                </c:pt>
                <c:pt idx="180">
                  <c:v>-162.01115012772598</c:v>
                </c:pt>
                <c:pt idx="181">
                  <c:v>162.01115012772598</c:v>
                </c:pt>
                <c:pt idx="182">
                  <c:v>-90.000000000000199</c:v>
                </c:pt>
                <c:pt idx="183">
                  <c:v>-126.02962797053186</c:v>
                </c:pt>
                <c:pt idx="184">
                  <c:v>-17.988849872273789</c:v>
                </c:pt>
                <c:pt idx="185">
                  <c:v>-53.970372029468301</c:v>
                </c:pt>
                <c:pt idx="186">
                  <c:v>65.942032012826729</c:v>
                </c:pt>
                <c:pt idx="187">
                  <c:v>-65.942032012826729</c:v>
                </c:pt>
                <c:pt idx="188">
                  <c:v>78.018069323553874</c:v>
                </c:pt>
                <c:pt idx="189">
                  <c:v>-78.018069323553874</c:v>
                </c:pt>
                <c:pt idx="190">
                  <c:v>6.0298341408502285</c:v>
                </c:pt>
                <c:pt idx="191">
                  <c:v>-6.0298341408502285</c:v>
                </c:pt>
                <c:pt idx="192">
                  <c:v>150.05419289565077</c:v>
                </c:pt>
                <c:pt idx="193">
                  <c:v>-150.05419289565077</c:v>
                </c:pt>
                <c:pt idx="194">
                  <c:v>137.99457975585887</c:v>
                </c:pt>
                <c:pt idx="195">
                  <c:v>-137.99457975585887</c:v>
                </c:pt>
                <c:pt idx="196">
                  <c:v>35.975598761637151</c:v>
                </c:pt>
                <c:pt idx="197">
                  <c:v>-35.975598761637151</c:v>
                </c:pt>
                <c:pt idx="198">
                  <c:v>179.99999999999983</c:v>
                </c:pt>
                <c:pt idx="199">
                  <c:v>108.0159497442208</c:v>
                </c:pt>
                <c:pt idx="200">
                  <c:v>-108.0159497442208</c:v>
                </c:pt>
                <c:pt idx="201">
                  <c:v>-167.78503232191713</c:v>
                </c:pt>
                <c:pt idx="202">
                  <c:v>167.78503232191713</c:v>
                </c:pt>
                <c:pt idx="203">
                  <c:v>48.196956627384878</c:v>
                </c:pt>
                <c:pt idx="204">
                  <c:v>-48.196956627384942</c:v>
                </c:pt>
                <c:pt idx="205">
                  <c:v>23.762388835300541</c:v>
                </c:pt>
                <c:pt idx="206">
                  <c:v>-23.762388835300541</c:v>
                </c:pt>
                <c:pt idx="207">
                  <c:v>120.24427204950143</c:v>
                </c:pt>
                <c:pt idx="208">
                  <c:v>-120.24427204950143</c:v>
                </c:pt>
                <c:pt idx="209">
                  <c:v>95.777172736099942</c:v>
                </c:pt>
                <c:pt idx="210">
                  <c:v>-95.777172736099942</c:v>
                </c:pt>
                <c:pt idx="211">
                  <c:v>-155.71089133041241</c:v>
                </c:pt>
                <c:pt idx="212">
                  <c:v>155.71089133041241</c:v>
                </c:pt>
                <c:pt idx="213">
                  <c:v>60.278664482774516</c:v>
                </c:pt>
                <c:pt idx="214">
                  <c:v>-60.278664482774516</c:v>
                </c:pt>
                <c:pt idx="215">
                  <c:v>11.688120057903193</c:v>
                </c:pt>
                <c:pt idx="216">
                  <c:v>-11.688120057903193</c:v>
                </c:pt>
                <c:pt idx="217">
                  <c:v>132.33213339546228</c:v>
                </c:pt>
                <c:pt idx="218">
                  <c:v>-132.33213339546228</c:v>
                </c:pt>
                <c:pt idx="219">
                  <c:v>83.678763954587922</c:v>
                </c:pt>
                <c:pt idx="220">
                  <c:v>-83.678763954587922</c:v>
                </c:pt>
                <c:pt idx="221">
                  <c:v>144.02837430583426</c:v>
                </c:pt>
                <c:pt idx="222">
                  <c:v>-144.02837430583426</c:v>
                </c:pt>
                <c:pt idx="223">
                  <c:v>71.970874123028281</c:v>
                </c:pt>
                <c:pt idx="224">
                  <c:v>-71.970874123028281</c:v>
                </c:pt>
                <c:pt idx="225">
                  <c:v>0</c:v>
                </c:pt>
                <c:pt idx="226">
                  <c:v>-173.74105637859967</c:v>
                </c:pt>
                <c:pt idx="227">
                  <c:v>173.74105637859967</c:v>
                </c:pt>
                <c:pt idx="228">
                  <c:v>42.240355686903037</c:v>
                </c:pt>
                <c:pt idx="229">
                  <c:v>-42.240355686903037</c:v>
                </c:pt>
                <c:pt idx="230">
                  <c:v>29.719140723373734</c:v>
                </c:pt>
                <c:pt idx="231">
                  <c:v>-29.719140723373734</c:v>
                </c:pt>
                <c:pt idx="232">
                  <c:v>114.27524402310424</c:v>
                </c:pt>
                <c:pt idx="233">
                  <c:v>-114.27524402310424</c:v>
                </c:pt>
                <c:pt idx="234">
                  <c:v>101.73759114808493</c:v>
                </c:pt>
                <c:pt idx="235">
                  <c:v>-101.73759114808493</c:v>
                </c:pt>
                <c:pt idx="236">
                  <c:v>-161.14207859483685</c:v>
                </c:pt>
                <c:pt idx="237">
                  <c:v>161.14207859483685</c:v>
                </c:pt>
                <c:pt idx="238">
                  <c:v>54.847136160226356</c:v>
                </c:pt>
                <c:pt idx="239">
                  <c:v>-54.847136160226356</c:v>
                </c:pt>
                <c:pt idx="240">
                  <c:v>17.120702221323441</c:v>
                </c:pt>
                <c:pt idx="241">
                  <c:v>-17.120702221323498</c:v>
                </c:pt>
                <c:pt idx="242">
                  <c:v>126.88903201411622</c:v>
                </c:pt>
                <c:pt idx="243">
                  <c:v>-126.88903201411622</c:v>
                </c:pt>
                <c:pt idx="244">
                  <c:v>89.112850298509926</c:v>
                </c:pt>
                <c:pt idx="245">
                  <c:v>-89.112850298509926</c:v>
                </c:pt>
                <c:pt idx="246">
                  <c:v>-149.81440080930159</c:v>
                </c:pt>
                <c:pt idx="247">
                  <c:v>149.81440080930159</c:v>
                </c:pt>
                <c:pt idx="248">
                  <c:v>138.22239789784479</c:v>
                </c:pt>
                <c:pt idx="249">
                  <c:v>-138.22239789784479</c:v>
                </c:pt>
                <c:pt idx="250">
                  <c:v>66.173404482806575</c:v>
                </c:pt>
                <c:pt idx="251">
                  <c:v>-66.173404482806575</c:v>
                </c:pt>
                <c:pt idx="252">
                  <c:v>77.770177840900587</c:v>
                </c:pt>
                <c:pt idx="253">
                  <c:v>-77.770177840900587</c:v>
                </c:pt>
                <c:pt idx="254">
                  <c:v>5.7948351270698009</c:v>
                </c:pt>
                <c:pt idx="255">
                  <c:v>-5.7948351270698009</c:v>
                </c:pt>
                <c:pt idx="256">
                  <c:v>35.979962738487082</c:v>
                </c:pt>
                <c:pt idx="257">
                  <c:v>-35.979962738487082</c:v>
                </c:pt>
                <c:pt idx="258">
                  <c:v>179.99999999999983</c:v>
                </c:pt>
                <c:pt idx="259">
                  <c:v>108.00147767550763</c:v>
                </c:pt>
                <c:pt idx="260">
                  <c:v>-108.00147767550763</c:v>
                </c:pt>
                <c:pt idx="261">
                  <c:v>-168.91956778444626</c:v>
                </c:pt>
                <c:pt idx="262">
                  <c:v>168.91956778444626</c:v>
                </c:pt>
                <c:pt idx="263">
                  <c:v>24.904066726808814</c:v>
                </c:pt>
                <c:pt idx="264">
                  <c:v>-24.904066726808814</c:v>
                </c:pt>
                <c:pt idx="265">
                  <c:v>47.057327443792616</c:v>
                </c:pt>
                <c:pt idx="266">
                  <c:v>-47.057327443792616</c:v>
                </c:pt>
                <c:pt idx="267">
                  <c:v>119.08805807375094</c:v>
                </c:pt>
                <c:pt idx="268">
                  <c:v>-119.08805807375094</c:v>
                </c:pt>
                <c:pt idx="269">
                  <c:v>96.907440734363234</c:v>
                </c:pt>
                <c:pt idx="270">
                  <c:v>-96.907440734363234</c:v>
                </c:pt>
                <c:pt idx="271">
                  <c:v>-156.75195017014809</c:v>
                </c:pt>
                <c:pt idx="272">
                  <c:v>156.75195017014809</c:v>
                </c:pt>
                <c:pt idx="273">
                  <c:v>59.22279591296784</c:v>
                </c:pt>
                <c:pt idx="274">
                  <c:v>-59.22279591296784</c:v>
                </c:pt>
                <c:pt idx="275">
                  <c:v>-12.740178042048964</c:v>
                </c:pt>
                <c:pt idx="276">
                  <c:v>12.740178042048964</c:v>
                </c:pt>
                <c:pt idx="277">
                  <c:v>131.26180700238575</c:v>
                </c:pt>
                <c:pt idx="278">
                  <c:v>-131.26180700238575</c:v>
                </c:pt>
                <c:pt idx="279">
                  <c:v>84.723697380258784</c:v>
                </c:pt>
                <c:pt idx="280">
                  <c:v>-84.723697380258784</c:v>
                </c:pt>
                <c:pt idx="281">
                  <c:v>144.00973184207055</c:v>
                </c:pt>
                <c:pt idx="282">
                  <c:v>-144.00973184207055</c:v>
                </c:pt>
                <c:pt idx="283">
                  <c:v>71.964119804921538</c:v>
                </c:pt>
                <c:pt idx="284">
                  <c:v>-71.964119804921538</c:v>
                </c:pt>
                <c:pt idx="285">
                  <c:v>0</c:v>
                </c:pt>
                <c:pt idx="286">
                  <c:v>35.97832683412804</c:v>
                </c:pt>
                <c:pt idx="287">
                  <c:v>-35.97832683412804</c:v>
                </c:pt>
                <c:pt idx="288">
                  <c:v>179.99999999999983</c:v>
                </c:pt>
                <c:pt idx="289">
                  <c:v>107.99449755132471</c:v>
                </c:pt>
                <c:pt idx="290">
                  <c:v>-107.99449755132471</c:v>
                </c:pt>
                <c:pt idx="291">
                  <c:v>21.546166373288219</c:v>
                </c:pt>
                <c:pt idx="292">
                  <c:v>-21.546166373288219</c:v>
                </c:pt>
                <c:pt idx="293">
                  <c:v>165.54923615164776</c:v>
                </c:pt>
                <c:pt idx="294">
                  <c:v>-165.54923615164776</c:v>
                </c:pt>
                <c:pt idx="295">
                  <c:v>50.408967871868711</c:v>
                </c:pt>
                <c:pt idx="296">
                  <c:v>-50.408967871868711</c:v>
                </c:pt>
                <c:pt idx="297">
                  <c:v>122.43607276906816</c:v>
                </c:pt>
                <c:pt idx="298">
                  <c:v>-122.43607276906816</c:v>
                </c:pt>
                <c:pt idx="299">
                  <c:v>93.542297430056152</c:v>
                </c:pt>
                <c:pt idx="300">
                  <c:v>-93.542297430056152</c:v>
                </c:pt>
                <c:pt idx="301">
                  <c:v>-151.31488576216222</c:v>
                </c:pt>
                <c:pt idx="302">
                  <c:v>151.31488576216222</c:v>
                </c:pt>
                <c:pt idx="303">
                  <c:v>136.67643501771551</c:v>
                </c:pt>
                <c:pt idx="304">
                  <c:v>-136.67643501771551</c:v>
                </c:pt>
                <c:pt idx="305">
                  <c:v>7.3162971232262874</c:v>
                </c:pt>
                <c:pt idx="306">
                  <c:v>-7.3162971232262874</c:v>
                </c:pt>
                <c:pt idx="307">
                  <c:v>64.641494905469301</c:v>
                </c:pt>
                <c:pt idx="308">
                  <c:v>-64.641494905469301</c:v>
                </c:pt>
                <c:pt idx="309">
                  <c:v>79.28774122237057</c:v>
                </c:pt>
                <c:pt idx="310">
                  <c:v>-79.28774122237057</c:v>
                </c:pt>
                <c:pt idx="311">
                  <c:v>35.975819231986264</c:v>
                </c:pt>
                <c:pt idx="312">
                  <c:v>-35.975819231986264</c:v>
                </c:pt>
                <c:pt idx="313">
                  <c:v>179.99999999999983</c:v>
                </c:pt>
                <c:pt idx="314">
                  <c:v>107.98584324025433</c:v>
                </c:pt>
                <c:pt idx="315">
                  <c:v>-107.98584324025433</c:v>
                </c:pt>
                <c:pt idx="316">
                  <c:v>-18.66648738044605</c:v>
                </c:pt>
                <c:pt idx="317">
                  <c:v>18.66648738044605</c:v>
                </c:pt>
                <c:pt idx="318">
                  <c:v>53.28336505410644</c:v>
                </c:pt>
                <c:pt idx="319">
                  <c:v>-53.28336505410644</c:v>
                </c:pt>
                <c:pt idx="320">
                  <c:v>125.30693865903278</c:v>
                </c:pt>
                <c:pt idx="321">
                  <c:v>-125.30693865903278</c:v>
                </c:pt>
                <c:pt idx="322">
                  <c:v>162.66724714602583</c:v>
                </c:pt>
                <c:pt idx="323">
                  <c:v>-162.66724714602583</c:v>
                </c:pt>
                <c:pt idx="324">
                  <c:v>90.65053955704974</c:v>
                </c:pt>
                <c:pt idx="325">
                  <c:v>-90.65053955704974</c:v>
                </c:pt>
                <c:pt idx="326">
                  <c:v>143.97956567015038</c:v>
                </c:pt>
                <c:pt idx="327">
                  <c:v>-143.97956567015038</c:v>
                </c:pt>
                <c:pt idx="328">
                  <c:v>0</c:v>
                </c:pt>
                <c:pt idx="329">
                  <c:v>71.953187570952949</c:v>
                </c:pt>
                <c:pt idx="330">
                  <c:v>-71.953187570952949</c:v>
                </c:pt>
                <c:pt idx="331">
                  <c:v>35.971625694165517</c:v>
                </c:pt>
                <c:pt idx="332">
                  <c:v>-35.971625694165517</c:v>
                </c:pt>
                <c:pt idx="333">
                  <c:v>179.99999999999983</c:v>
                </c:pt>
                <c:pt idx="334">
                  <c:v>107.973640115561</c:v>
                </c:pt>
                <c:pt idx="335">
                  <c:v>-107.973640115561</c:v>
                </c:pt>
                <c:pt idx="336">
                  <c:v>12.855202708827113</c:v>
                </c:pt>
                <c:pt idx="337">
                  <c:v>-12.855202708827113</c:v>
                </c:pt>
                <c:pt idx="338">
                  <c:v>59.086721159122042</c:v>
                </c:pt>
                <c:pt idx="339">
                  <c:v>-59.086721159122042</c:v>
                </c:pt>
                <c:pt idx="340">
                  <c:v>131.11071793792263</c:v>
                </c:pt>
                <c:pt idx="341">
                  <c:v>-131.11071793792263</c:v>
                </c:pt>
                <c:pt idx="342">
                  <c:v>156.84768821335288</c:v>
                </c:pt>
                <c:pt idx="343">
                  <c:v>-156.84768821335288</c:v>
                </c:pt>
                <c:pt idx="344">
                  <c:v>84.820511718107596</c:v>
                </c:pt>
                <c:pt idx="345">
                  <c:v>-84.820511718107596</c:v>
                </c:pt>
                <c:pt idx="346">
                  <c:v>35.963623961760788</c:v>
                </c:pt>
                <c:pt idx="347">
                  <c:v>-35.963623961760788</c:v>
                </c:pt>
                <c:pt idx="348">
                  <c:v>107.95989452495533</c:v>
                </c:pt>
                <c:pt idx="349">
                  <c:v>-107.95989452495533</c:v>
                </c:pt>
                <c:pt idx="350">
                  <c:v>179.99999999999983</c:v>
                </c:pt>
                <c:pt idx="351">
                  <c:v>0</c:v>
                </c:pt>
                <c:pt idx="352">
                  <c:v>71.930606963244145</c:v>
                </c:pt>
                <c:pt idx="353">
                  <c:v>-71.930606963244145</c:v>
                </c:pt>
                <c:pt idx="354">
                  <c:v>143.96559792073683</c:v>
                </c:pt>
                <c:pt idx="355">
                  <c:v>-143.96559792073683</c:v>
                </c:pt>
                <c:pt idx="356">
                  <c:v>35.9392022242398</c:v>
                </c:pt>
                <c:pt idx="357">
                  <c:v>-35.9392022242398</c:v>
                </c:pt>
                <c:pt idx="358">
                  <c:v>107.91948521571616</c:v>
                </c:pt>
                <c:pt idx="359">
                  <c:v>-107.91948521571616</c:v>
                </c:pt>
                <c:pt idx="360">
                  <c:v>179.99999999999983</c:v>
                </c:pt>
                <c:pt idx="361">
                  <c:v>0</c:v>
                </c:pt>
              </c:numCache>
            </c:numRef>
          </c:xVal>
          <c:yVal>
            <c:numRef>
              <c:f>Sheet1!$E$16:$E$377</c:f>
              <c:numCache>
                <c:formatCode>General</c:formatCode>
                <c:ptCount val="362"/>
                <c:pt idx="0">
                  <c:v>-89.985585967722201</c:v>
                </c:pt>
                <c:pt idx="1">
                  <c:v>-79.859235920686814</c:v>
                </c:pt>
                <c:pt idx="2">
                  <c:v>-79.853213668080315</c:v>
                </c:pt>
                <c:pt idx="3">
                  <c:v>-79.853213668080315</c:v>
                </c:pt>
                <c:pt idx="4">
                  <c:v>-79.838177108338371</c:v>
                </c:pt>
                <c:pt idx="5">
                  <c:v>-79.838177108338371</c:v>
                </c:pt>
                <c:pt idx="6">
                  <c:v>-71.320356052011235</c:v>
                </c:pt>
                <c:pt idx="7">
                  <c:v>-71.320356052011235</c:v>
                </c:pt>
                <c:pt idx="8">
                  <c:v>-71.318358695710671</c:v>
                </c:pt>
                <c:pt idx="9">
                  <c:v>-71.318358695710671</c:v>
                </c:pt>
                <c:pt idx="10">
                  <c:v>-71.309233477130974</c:v>
                </c:pt>
                <c:pt idx="11">
                  <c:v>-69.189795487903368</c:v>
                </c:pt>
                <c:pt idx="12">
                  <c:v>-69.187910552168589</c:v>
                </c:pt>
                <c:pt idx="13">
                  <c:v>-69.187910552168589</c:v>
                </c:pt>
                <c:pt idx="14">
                  <c:v>-69.175009445735952</c:v>
                </c:pt>
                <c:pt idx="15">
                  <c:v>-69.175009445735952</c:v>
                </c:pt>
                <c:pt idx="16">
                  <c:v>-61.859404276833125</c:v>
                </c:pt>
                <c:pt idx="17">
                  <c:v>-61.859404276833125</c:v>
                </c:pt>
                <c:pt idx="18">
                  <c:v>-61.855655200612404</c:v>
                </c:pt>
                <c:pt idx="19">
                  <c:v>-61.855655200612404</c:v>
                </c:pt>
                <c:pt idx="20">
                  <c:v>-61.854832687634769</c:v>
                </c:pt>
                <c:pt idx="21">
                  <c:v>-61.854832687634769</c:v>
                </c:pt>
                <c:pt idx="22">
                  <c:v>-61.852689891811167</c:v>
                </c:pt>
                <c:pt idx="23">
                  <c:v>-61.852689891811167</c:v>
                </c:pt>
                <c:pt idx="24">
                  <c:v>-61.847133614955133</c:v>
                </c:pt>
                <c:pt idx="25">
                  <c:v>-61.847133614955133</c:v>
                </c:pt>
                <c:pt idx="26">
                  <c:v>-58.302216637745097</c:v>
                </c:pt>
                <c:pt idx="27">
                  <c:v>-58.302216637745097</c:v>
                </c:pt>
                <c:pt idx="28">
                  <c:v>-58.300104723774822</c:v>
                </c:pt>
                <c:pt idx="29">
                  <c:v>-58.291739418815716</c:v>
                </c:pt>
                <c:pt idx="30">
                  <c:v>-58.291739418815716</c:v>
                </c:pt>
                <c:pt idx="31">
                  <c:v>-52.644071205195687</c:v>
                </c:pt>
                <c:pt idx="32">
                  <c:v>-52.644071205195687</c:v>
                </c:pt>
                <c:pt idx="33">
                  <c:v>-52.637469319328972</c:v>
                </c:pt>
                <c:pt idx="34">
                  <c:v>-52.634431871412161</c:v>
                </c:pt>
                <c:pt idx="35">
                  <c:v>-52.634431871412161</c:v>
                </c:pt>
                <c:pt idx="36">
                  <c:v>-51.50680840568819</c:v>
                </c:pt>
                <c:pt idx="37">
                  <c:v>-51.50680840568819</c:v>
                </c:pt>
                <c:pt idx="38">
                  <c:v>-51.499660036012465</c:v>
                </c:pt>
                <c:pt idx="39">
                  <c:v>-51.499660036012465</c:v>
                </c:pt>
                <c:pt idx="40">
                  <c:v>-51.499569076920295</c:v>
                </c:pt>
                <c:pt idx="41">
                  <c:v>-51.499569076920295</c:v>
                </c:pt>
                <c:pt idx="42">
                  <c:v>-51.498159718911722</c:v>
                </c:pt>
                <c:pt idx="43">
                  <c:v>-51.498159718911722</c:v>
                </c:pt>
                <c:pt idx="44">
                  <c:v>-51.494951838561974</c:v>
                </c:pt>
                <c:pt idx="45">
                  <c:v>-51.494951838561917</c:v>
                </c:pt>
                <c:pt idx="46">
                  <c:v>-47.411326919254456</c:v>
                </c:pt>
                <c:pt idx="47">
                  <c:v>-47.411326919254456</c:v>
                </c:pt>
                <c:pt idx="48">
                  <c:v>-47.407708578529011</c:v>
                </c:pt>
                <c:pt idx="49">
                  <c:v>-47.402477738072882</c:v>
                </c:pt>
                <c:pt idx="50">
                  <c:v>-47.402477738072882</c:v>
                </c:pt>
                <c:pt idx="51">
                  <c:v>-42.241533234575805</c:v>
                </c:pt>
                <c:pt idx="52">
                  <c:v>-42.241533234575805</c:v>
                </c:pt>
                <c:pt idx="53">
                  <c:v>-42.237011286134511</c:v>
                </c:pt>
                <c:pt idx="54">
                  <c:v>-42.237011286134511</c:v>
                </c:pt>
                <c:pt idx="55">
                  <c:v>-42.234664061059632</c:v>
                </c:pt>
                <c:pt idx="56">
                  <c:v>-42.234664061059632</c:v>
                </c:pt>
                <c:pt idx="57">
                  <c:v>-42.233101850694929</c:v>
                </c:pt>
                <c:pt idx="58">
                  <c:v>-42.233101850694929</c:v>
                </c:pt>
                <c:pt idx="59">
                  <c:v>-42.232632412248186</c:v>
                </c:pt>
                <c:pt idx="60">
                  <c:v>-42.232632412248186</c:v>
                </c:pt>
                <c:pt idx="61">
                  <c:v>-40.982762198493248</c:v>
                </c:pt>
                <c:pt idx="62">
                  <c:v>-40.982762198493248</c:v>
                </c:pt>
                <c:pt idx="63">
                  <c:v>-40.973437148062729</c:v>
                </c:pt>
                <c:pt idx="64">
                  <c:v>-40.973437148062729</c:v>
                </c:pt>
                <c:pt idx="65">
                  <c:v>-40.973346571321002</c:v>
                </c:pt>
                <c:pt idx="66">
                  <c:v>-40.973346571321002</c:v>
                </c:pt>
                <c:pt idx="67">
                  <c:v>-40.973179612885183</c:v>
                </c:pt>
                <c:pt idx="68">
                  <c:v>-40.973179612885183</c:v>
                </c:pt>
                <c:pt idx="69">
                  <c:v>-40.97119234338669</c:v>
                </c:pt>
                <c:pt idx="70">
                  <c:v>-40.97119234338669</c:v>
                </c:pt>
                <c:pt idx="71">
                  <c:v>-36.740967604409946</c:v>
                </c:pt>
                <c:pt idx="72">
                  <c:v>-36.740967604409946</c:v>
                </c:pt>
                <c:pt idx="73">
                  <c:v>-36.735637637474035</c:v>
                </c:pt>
                <c:pt idx="74">
                  <c:v>-36.733482900942235</c:v>
                </c:pt>
                <c:pt idx="75">
                  <c:v>-36.733482900942235</c:v>
                </c:pt>
                <c:pt idx="76">
                  <c:v>-31.742098163850343</c:v>
                </c:pt>
                <c:pt idx="77">
                  <c:v>-31.740758109416873</c:v>
                </c:pt>
                <c:pt idx="78">
                  <c:v>-31.740758109416873</c:v>
                </c:pt>
                <c:pt idx="79">
                  <c:v>-31.735851115584556</c:v>
                </c:pt>
                <c:pt idx="80">
                  <c:v>-31.735851115584556</c:v>
                </c:pt>
                <c:pt idx="81">
                  <c:v>-31.106643814366887</c:v>
                </c:pt>
                <c:pt idx="82">
                  <c:v>-31.106643814366887</c:v>
                </c:pt>
                <c:pt idx="83">
                  <c:v>-31.101059552479988</c:v>
                </c:pt>
                <c:pt idx="84">
                  <c:v>-31.101059552479988</c:v>
                </c:pt>
                <c:pt idx="85">
                  <c:v>-31.100859002790529</c:v>
                </c:pt>
                <c:pt idx="86">
                  <c:v>-31.100859002790529</c:v>
                </c:pt>
                <c:pt idx="87">
                  <c:v>-31.100710886791322</c:v>
                </c:pt>
                <c:pt idx="88">
                  <c:v>-31.100710886791322</c:v>
                </c:pt>
                <c:pt idx="89">
                  <c:v>-31.098275778538572</c:v>
                </c:pt>
                <c:pt idx="90">
                  <c:v>-31.098275778538572</c:v>
                </c:pt>
                <c:pt idx="91">
                  <c:v>-29.294485923677122</c:v>
                </c:pt>
                <c:pt idx="92">
                  <c:v>-29.294485923677122</c:v>
                </c:pt>
                <c:pt idx="93">
                  <c:v>-29.290814420845617</c:v>
                </c:pt>
                <c:pt idx="94">
                  <c:v>-29.290814420845617</c:v>
                </c:pt>
                <c:pt idx="95">
                  <c:v>-29.286331505527684</c:v>
                </c:pt>
                <c:pt idx="96">
                  <c:v>-29.286331505527684</c:v>
                </c:pt>
                <c:pt idx="97">
                  <c:v>-29.286034089368126</c:v>
                </c:pt>
                <c:pt idx="98">
                  <c:v>-29.286034089368126</c:v>
                </c:pt>
                <c:pt idx="99">
                  <c:v>-29.285703800214119</c:v>
                </c:pt>
                <c:pt idx="100">
                  <c:v>-29.285703800214119</c:v>
                </c:pt>
                <c:pt idx="101">
                  <c:v>-26.584911383623535</c:v>
                </c:pt>
                <c:pt idx="102">
                  <c:v>-26.584911383623535</c:v>
                </c:pt>
                <c:pt idx="103">
                  <c:v>-26.577946918366674</c:v>
                </c:pt>
                <c:pt idx="104">
                  <c:v>-26.577761782764359</c:v>
                </c:pt>
                <c:pt idx="105">
                  <c:v>-26.577761782764359</c:v>
                </c:pt>
                <c:pt idx="106">
                  <c:v>-20.910746022380582</c:v>
                </c:pt>
                <c:pt idx="107">
                  <c:v>-20.910746022380582</c:v>
                </c:pt>
                <c:pt idx="108">
                  <c:v>-20.910659427167886</c:v>
                </c:pt>
                <c:pt idx="109">
                  <c:v>-20.910659427167886</c:v>
                </c:pt>
                <c:pt idx="110">
                  <c:v>-20.908158961838428</c:v>
                </c:pt>
                <c:pt idx="111">
                  <c:v>-20.908158961838428</c:v>
                </c:pt>
                <c:pt idx="112">
                  <c:v>-20.907688181703698</c:v>
                </c:pt>
                <c:pt idx="113">
                  <c:v>-20.907688181703698</c:v>
                </c:pt>
                <c:pt idx="114">
                  <c:v>-20.905313686058097</c:v>
                </c:pt>
                <c:pt idx="115">
                  <c:v>-20.905313686058097</c:v>
                </c:pt>
                <c:pt idx="116">
                  <c:v>-19.600481721139364</c:v>
                </c:pt>
                <c:pt idx="117">
                  <c:v>-19.600481721139364</c:v>
                </c:pt>
                <c:pt idx="118">
                  <c:v>-19.59939360847568</c:v>
                </c:pt>
                <c:pt idx="119">
                  <c:v>-19.59939360847568</c:v>
                </c:pt>
                <c:pt idx="120">
                  <c:v>-19.596383546858767</c:v>
                </c:pt>
                <c:pt idx="121">
                  <c:v>-19.596383546858767</c:v>
                </c:pt>
                <c:pt idx="122">
                  <c:v>-19.594733207485092</c:v>
                </c:pt>
                <c:pt idx="123">
                  <c:v>-19.594733207485092</c:v>
                </c:pt>
                <c:pt idx="124">
                  <c:v>-19.592944669131747</c:v>
                </c:pt>
                <c:pt idx="125">
                  <c:v>-19.592944669131747</c:v>
                </c:pt>
                <c:pt idx="126">
                  <c:v>-18.232234936213334</c:v>
                </c:pt>
                <c:pt idx="127">
                  <c:v>-18.232234936213334</c:v>
                </c:pt>
                <c:pt idx="128">
                  <c:v>-18.231509335489427</c:v>
                </c:pt>
                <c:pt idx="129">
                  <c:v>-18.231509335489427</c:v>
                </c:pt>
                <c:pt idx="130">
                  <c:v>-18.226258382595912</c:v>
                </c:pt>
                <c:pt idx="131">
                  <c:v>-18.226258382595912</c:v>
                </c:pt>
                <c:pt idx="132">
                  <c:v>-18.225972013326945</c:v>
                </c:pt>
                <c:pt idx="133">
                  <c:v>-18.225972013326945</c:v>
                </c:pt>
                <c:pt idx="134">
                  <c:v>-18.225650535189477</c:v>
                </c:pt>
                <c:pt idx="135">
                  <c:v>-18.225650535189477</c:v>
                </c:pt>
                <c:pt idx="136">
                  <c:v>-10.837910446201159</c:v>
                </c:pt>
                <c:pt idx="137">
                  <c:v>-10.835453399009692</c:v>
                </c:pt>
                <c:pt idx="138">
                  <c:v>-10.835453399009692</c:v>
                </c:pt>
                <c:pt idx="139">
                  <c:v>-10.834455700874848</c:v>
                </c:pt>
                <c:pt idx="140">
                  <c:v>-10.834455700874848</c:v>
                </c:pt>
                <c:pt idx="141">
                  <c:v>-10.25428249650923</c:v>
                </c:pt>
                <c:pt idx="142">
                  <c:v>-10.25428249650923</c:v>
                </c:pt>
                <c:pt idx="143">
                  <c:v>-10.25338640938841</c:v>
                </c:pt>
                <c:pt idx="144">
                  <c:v>-10.25338640938841</c:v>
                </c:pt>
                <c:pt idx="145">
                  <c:v>-10.253299416978971</c:v>
                </c:pt>
                <c:pt idx="146">
                  <c:v>-10.253299416978971</c:v>
                </c:pt>
                <c:pt idx="147">
                  <c:v>-10.252065005387268</c:v>
                </c:pt>
                <c:pt idx="148">
                  <c:v>-10.252065005387268</c:v>
                </c:pt>
                <c:pt idx="149">
                  <c:v>-10.250978496392284</c:v>
                </c:pt>
                <c:pt idx="150">
                  <c:v>-10.250978496392284</c:v>
                </c:pt>
                <c:pt idx="151">
                  <c:v>-9.2573032783272176</c:v>
                </c:pt>
                <c:pt idx="152">
                  <c:v>-9.2573032783272176</c:v>
                </c:pt>
                <c:pt idx="153">
                  <c:v>-9.2567469255050856</c:v>
                </c:pt>
                <c:pt idx="154">
                  <c:v>-9.2567469255050856</c:v>
                </c:pt>
                <c:pt idx="155">
                  <c:v>-9.254135299351459</c:v>
                </c:pt>
                <c:pt idx="156">
                  <c:v>-9.254135299351459</c:v>
                </c:pt>
                <c:pt idx="157">
                  <c:v>-9.253726265254949</c:v>
                </c:pt>
                <c:pt idx="158">
                  <c:v>-9.253726265254949</c:v>
                </c:pt>
                <c:pt idx="159">
                  <c:v>-9.2534969249329766</c:v>
                </c:pt>
                <c:pt idx="160">
                  <c:v>-9.2534969249329766</c:v>
                </c:pt>
                <c:pt idx="161">
                  <c:v>-7.8741665086341257</c:v>
                </c:pt>
                <c:pt idx="162">
                  <c:v>-7.8741665086341257</c:v>
                </c:pt>
                <c:pt idx="163">
                  <c:v>-7.8716289017419943</c:v>
                </c:pt>
                <c:pt idx="164">
                  <c:v>-7.8702079499413706</c:v>
                </c:pt>
                <c:pt idx="165">
                  <c:v>-7.8702079499413706</c:v>
                </c:pt>
                <c:pt idx="166">
                  <c:v>-0.99509454019891874</c:v>
                </c:pt>
                <c:pt idx="167">
                  <c:v>-0.99509454019891874</c:v>
                </c:pt>
                <c:pt idx="168">
                  <c:v>-0.99507987683485666</c:v>
                </c:pt>
                <c:pt idx="169">
                  <c:v>-0.99507987683485666</c:v>
                </c:pt>
                <c:pt idx="170">
                  <c:v>-0.99471531695510751</c:v>
                </c:pt>
                <c:pt idx="171">
                  <c:v>-0.99471531695510751</c:v>
                </c:pt>
                <c:pt idx="172">
                  <c:v>-0.99382713381626475</c:v>
                </c:pt>
                <c:pt idx="173">
                  <c:v>-0.99382713381626475</c:v>
                </c:pt>
                <c:pt idx="174">
                  <c:v>-0.99380829383593317</c:v>
                </c:pt>
                <c:pt idx="175">
                  <c:v>-0.99380829383593317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0.99380829383593317</c:v>
                </c:pt>
                <c:pt idx="187">
                  <c:v>0.99380829383593317</c:v>
                </c:pt>
                <c:pt idx="188">
                  <c:v>0.99382713381626475</c:v>
                </c:pt>
                <c:pt idx="189">
                  <c:v>0.99382713381626475</c:v>
                </c:pt>
                <c:pt idx="190">
                  <c:v>0.99471531695510751</c:v>
                </c:pt>
                <c:pt idx="191">
                  <c:v>0.99471531695510751</c:v>
                </c:pt>
                <c:pt idx="192">
                  <c:v>0.99507987683485666</c:v>
                </c:pt>
                <c:pt idx="193">
                  <c:v>0.99507987683485666</c:v>
                </c:pt>
                <c:pt idx="194">
                  <c:v>0.99509454019891874</c:v>
                </c:pt>
                <c:pt idx="195">
                  <c:v>0.99509454019891874</c:v>
                </c:pt>
                <c:pt idx="196">
                  <c:v>7.8702079499413706</c:v>
                </c:pt>
                <c:pt idx="197">
                  <c:v>7.8702079499413706</c:v>
                </c:pt>
                <c:pt idx="198">
                  <c:v>7.8716289017419943</c:v>
                </c:pt>
                <c:pt idx="199">
                  <c:v>7.8741665086341257</c:v>
                </c:pt>
                <c:pt idx="200">
                  <c:v>7.8741665086341257</c:v>
                </c:pt>
                <c:pt idx="201">
                  <c:v>9.2534969249329766</c:v>
                </c:pt>
                <c:pt idx="202">
                  <c:v>9.2534969249329766</c:v>
                </c:pt>
                <c:pt idx="203">
                  <c:v>9.253726265254949</c:v>
                </c:pt>
                <c:pt idx="204">
                  <c:v>9.253726265254949</c:v>
                </c:pt>
                <c:pt idx="205">
                  <c:v>9.254135299351459</c:v>
                </c:pt>
                <c:pt idx="206">
                  <c:v>9.254135299351459</c:v>
                </c:pt>
                <c:pt idx="207">
                  <c:v>9.2567469255050856</c:v>
                </c:pt>
                <c:pt idx="208">
                  <c:v>9.2567469255050856</c:v>
                </c:pt>
                <c:pt idx="209">
                  <c:v>9.2573032783272176</c:v>
                </c:pt>
                <c:pt idx="210">
                  <c:v>9.2573032783272176</c:v>
                </c:pt>
                <c:pt idx="211">
                  <c:v>10.250978496392284</c:v>
                </c:pt>
                <c:pt idx="212">
                  <c:v>10.250978496392284</c:v>
                </c:pt>
                <c:pt idx="213">
                  <c:v>10.252065005387268</c:v>
                </c:pt>
                <c:pt idx="214">
                  <c:v>10.252065005387268</c:v>
                </c:pt>
                <c:pt idx="215">
                  <c:v>10.253299416978971</c:v>
                </c:pt>
                <c:pt idx="216">
                  <c:v>10.253299416978971</c:v>
                </c:pt>
                <c:pt idx="217">
                  <c:v>10.25338640938841</c:v>
                </c:pt>
                <c:pt idx="218">
                  <c:v>10.25338640938841</c:v>
                </c:pt>
                <c:pt idx="219">
                  <c:v>10.25428249650923</c:v>
                </c:pt>
                <c:pt idx="220">
                  <c:v>10.25428249650923</c:v>
                </c:pt>
                <c:pt idx="221">
                  <c:v>10.834455700874848</c:v>
                </c:pt>
                <c:pt idx="222">
                  <c:v>10.834455700874848</c:v>
                </c:pt>
                <c:pt idx="223">
                  <c:v>10.835453399009692</c:v>
                </c:pt>
                <c:pt idx="224">
                  <c:v>10.835453399009692</c:v>
                </c:pt>
                <c:pt idx="225">
                  <c:v>10.837910446201159</c:v>
                </c:pt>
                <c:pt idx="226">
                  <c:v>18.225650535189477</c:v>
                </c:pt>
                <c:pt idx="227">
                  <c:v>18.225650535189477</c:v>
                </c:pt>
                <c:pt idx="228">
                  <c:v>18.225972013326945</c:v>
                </c:pt>
                <c:pt idx="229">
                  <c:v>18.225972013326945</c:v>
                </c:pt>
                <c:pt idx="230">
                  <c:v>18.226258382595912</c:v>
                </c:pt>
                <c:pt idx="231">
                  <c:v>18.226258382595912</c:v>
                </c:pt>
                <c:pt idx="232">
                  <c:v>18.231509335489427</c:v>
                </c:pt>
                <c:pt idx="233">
                  <c:v>18.231509335489427</c:v>
                </c:pt>
                <c:pt idx="234">
                  <c:v>18.232234936213334</c:v>
                </c:pt>
                <c:pt idx="235">
                  <c:v>18.232234936213334</c:v>
                </c:pt>
                <c:pt idx="236">
                  <c:v>19.592944669131747</c:v>
                </c:pt>
                <c:pt idx="237">
                  <c:v>19.592944669131747</c:v>
                </c:pt>
                <c:pt idx="238">
                  <c:v>19.594733207485092</c:v>
                </c:pt>
                <c:pt idx="239">
                  <c:v>19.594733207485092</c:v>
                </c:pt>
                <c:pt idx="240">
                  <c:v>19.596383546858767</c:v>
                </c:pt>
                <c:pt idx="241">
                  <c:v>19.596383546858767</c:v>
                </c:pt>
                <c:pt idx="242">
                  <c:v>19.59939360847568</c:v>
                </c:pt>
                <c:pt idx="243">
                  <c:v>19.59939360847568</c:v>
                </c:pt>
                <c:pt idx="244">
                  <c:v>19.600481721139364</c:v>
                </c:pt>
                <c:pt idx="245">
                  <c:v>19.600481721139364</c:v>
                </c:pt>
                <c:pt idx="246">
                  <c:v>20.905313686058097</c:v>
                </c:pt>
                <c:pt idx="247">
                  <c:v>20.905313686058097</c:v>
                </c:pt>
                <c:pt idx="248">
                  <c:v>20.907688181703698</c:v>
                </c:pt>
                <c:pt idx="249">
                  <c:v>20.907688181703698</c:v>
                </c:pt>
                <c:pt idx="250">
                  <c:v>20.908158961838428</c:v>
                </c:pt>
                <c:pt idx="251">
                  <c:v>20.908158961838428</c:v>
                </c:pt>
                <c:pt idx="252">
                  <c:v>20.910659427167886</c:v>
                </c:pt>
                <c:pt idx="253">
                  <c:v>20.910659427167886</c:v>
                </c:pt>
                <c:pt idx="254">
                  <c:v>20.910746022380582</c:v>
                </c:pt>
                <c:pt idx="255">
                  <c:v>20.910746022380582</c:v>
                </c:pt>
                <c:pt idx="256">
                  <c:v>26.577761782764359</c:v>
                </c:pt>
                <c:pt idx="257">
                  <c:v>26.577761782764359</c:v>
                </c:pt>
                <c:pt idx="258">
                  <c:v>26.577946918366674</c:v>
                </c:pt>
                <c:pt idx="259">
                  <c:v>26.584911383623535</c:v>
                </c:pt>
                <c:pt idx="260">
                  <c:v>26.584911383623535</c:v>
                </c:pt>
                <c:pt idx="261">
                  <c:v>29.285703800214119</c:v>
                </c:pt>
                <c:pt idx="262">
                  <c:v>29.285703800214119</c:v>
                </c:pt>
                <c:pt idx="263">
                  <c:v>29.286034089368126</c:v>
                </c:pt>
                <c:pt idx="264">
                  <c:v>29.286034089368126</c:v>
                </c:pt>
                <c:pt idx="265">
                  <c:v>29.286331505527684</c:v>
                </c:pt>
                <c:pt idx="266">
                  <c:v>29.286331505527684</c:v>
                </c:pt>
                <c:pt idx="267">
                  <c:v>29.290814420845617</c:v>
                </c:pt>
                <c:pt idx="268">
                  <c:v>29.290814420845617</c:v>
                </c:pt>
                <c:pt idx="269">
                  <c:v>29.294485923677122</c:v>
                </c:pt>
                <c:pt idx="270">
                  <c:v>29.294485923677122</c:v>
                </c:pt>
                <c:pt idx="271">
                  <c:v>31.098275778538572</c:v>
                </c:pt>
                <c:pt idx="272">
                  <c:v>31.098275778538572</c:v>
                </c:pt>
                <c:pt idx="273">
                  <c:v>31.100710886791322</c:v>
                </c:pt>
                <c:pt idx="274">
                  <c:v>31.100710886791322</c:v>
                </c:pt>
                <c:pt idx="275">
                  <c:v>31.100859002790468</c:v>
                </c:pt>
                <c:pt idx="276">
                  <c:v>31.100859002790529</c:v>
                </c:pt>
                <c:pt idx="277">
                  <c:v>31.101059552479988</c:v>
                </c:pt>
                <c:pt idx="278">
                  <c:v>31.101059552479988</c:v>
                </c:pt>
                <c:pt idx="279">
                  <c:v>31.106643814366887</c:v>
                </c:pt>
                <c:pt idx="280">
                  <c:v>31.106643814366887</c:v>
                </c:pt>
                <c:pt idx="281">
                  <c:v>31.735851115584556</c:v>
                </c:pt>
                <c:pt idx="282">
                  <c:v>31.735851115584556</c:v>
                </c:pt>
                <c:pt idx="283">
                  <c:v>31.740758109416873</c:v>
                </c:pt>
                <c:pt idx="284">
                  <c:v>31.740758109416873</c:v>
                </c:pt>
                <c:pt idx="285">
                  <c:v>31.742098163850343</c:v>
                </c:pt>
                <c:pt idx="286">
                  <c:v>36.733482900942235</c:v>
                </c:pt>
                <c:pt idx="287">
                  <c:v>36.733482900942235</c:v>
                </c:pt>
                <c:pt idx="288">
                  <c:v>36.735637637474035</c:v>
                </c:pt>
                <c:pt idx="289">
                  <c:v>36.740967604409946</c:v>
                </c:pt>
                <c:pt idx="290">
                  <c:v>36.740967604409946</c:v>
                </c:pt>
                <c:pt idx="291">
                  <c:v>40.97119234338669</c:v>
                </c:pt>
                <c:pt idx="292">
                  <c:v>40.97119234338669</c:v>
                </c:pt>
                <c:pt idx="293">
                  <c:v>40.973179612885183</c:v>
                </c:pt>
                <c:pt idx="294">
                  <c:v>40.973179612885183</c:v>
                </c:pt>
                <c:pt idx="295">
                  <c:v>40.973346571321002</c:v>
                </c:pt>
                <c:pt idx="296">
                  <c:v>40.973346571321002</c:v>
                </c:pt>
                <c:pt idx="297">
                  <c:v>40.973437148062729</c:v>
                </c:pt>
                <c:pt idx="298">
                  <c:v>40.973437148062729</c:v>
                </c:pt>
                <c:pt idx="299">
                  <c:v>40.982762198493248</c:v>
                </c:pt>
                <c:pt idx="300">
                  <c:v>40.982762198493248</c:v>
                </c:pt>
                <c:pt idx="301">
                  <c:v>42.232632412248186</c:v>
                </c:pt>
                <c:pt idx="302">
                  <c:v>42.232632412248186</c:v>
                </c:pt>
                <c:pt idx="303">
                  <c:v>42.233101850694929</c:v>
                </c:pt>
                <c:pt idx="304">
                  <c:v>42.233101850694929</c:v>
                </c:pt>
                <c:pt idx="305">
                  <c:v>42.234664061059632</c:v>
                </c:pt>
                <c:pt idx="306">
                  <c:v>42.234664061059632</c:v>
                </c:pt>
                <c:pt idx="307">
                  <c:v>42.237011286134511</c:v>
                </c:pt>
                <c:pt idx="308">
                  <c:v>42.237011286134511</c:v>
                </c:pt>
                <c:pt idx="309">
                  <c:v>42.241533234575805</c:v>
                </c:pt>
                <c:pt idx="310">
                  <c:v>42.241533234575805</c:v>
                </c:pt>
                <c:pt idx="311">
                  <c:v>47.402477738072882</c:v>
                </c:pt>
                <c:pt idx="312">
                  <c:v>47.402477738072882</c:v>
                </c:pt>
                <c:pt idx="313">
                  <c:v>47.407708578529011</c:v>
                </c:pt>
                <c:pt idx="314">
                  <c:v>47.411326919254456</c:v>
                </c:pt>
                <c:pt idx="315">
                  <c:v>47.411326919254456</c:v>
                </c:pt>
                <c:pt idx="316">
                  <c:v>51.494951838561917</c:v>
                </c:pt>
                <c:pt idx="317">
                  <c:v>51.494951838561974</c:v>
                </c:pt>
                <c:pt idx="318">
                  <c:v>51.498159718911722</c:v>
                </c:pt>
                <c:pt idx="319">
                  <c:v>51.498159718911722</c:v>
                </c:pt>
                <c:pt idx="320">
                  <c:v>51.499569076920295</c:v>
                </c:pt>
                <c:pt idx="321">
                  <c:v>51.499569076920295</c:v>
                </c:pt>
                <c:pt idx="322">
                  <c:v>51.499660036012465</c:v>
                </c:pt>
                <c:pt idx="323">
                  <c:v>51.499660036012465</c:v>
                </c:pt>
                <c:pt idx="324">
                  <c:v>51.50680840568819</c:v>
                </c:pt>
                <c:pt idx="325">
                  <c:v>51.50680840568819</c:v>
                </c:pt>
                <c:pt idx="326">
                  <c:v>52.634431871412161</c:v>
                </c:pt>
                <c:pt idx="327">
                  <c:v>52.634431871412161</c:v>
                </c:pt>
                <c:pt idx="328">
                  <c:v>52.637469319328972</c:v>
                </c:pt>
                <c:pt idx="329">
                  <c:v>52.644071205195687</c:v>
                </c:pt>
                <c:pt idx="330">
                  <c:v>52.644071205195687</c:v>
                </c:pt>
                <c:pt idx="331">
                  <c:v>58.291739418815716</c:v>
                </c:pt>
                <c:pt idx="332">
                  <c:v>58.291739418815716</c:v>
                </c:pt>
                <c:pt idx="333">
                  <c:v>58.300104723774822</c:v>
                </c:pt>
                <c:pt idx="334">
                  <c:v>58.302216637745097</c:v>
                </c:pt>
                <c:pt idx="335">
                  <c:v>58.302216637745097</c:v>
                </c:pt>
                <c:pt idx="336">
                  <c:v>61.847133614955133</c:v>
                </c:pt>
                <c:pt idx="337">
                  <c:v>61.847133614955133</c:v>
                </c:pt>
                <c:pt idx="338">
                  <c:v>61.852689891811167</c:v>
                </c:pt>
                <c:pt idx="339">
                  <c:v>61.852689891811167</c:v>
                </c:pt>
                <c:pt idx="340">
                  <c:v>61.854832687634769</c:v>
                </c:pt>
                <c:pt idx="341">
                  <c:v>61.854832687634769</c:v>
                </c:pt>
                <c:pt idx="342">
                  <c:v>61.855655200612404</c:v>
                </c:pt>
                <c:pt idx="343">
                  <c:v>61.855655200612404</c:v>
                </c:pt>
                <c:pt idx="344">
                  <c:v>61.859404276833125</c:v>
                </c:pt>
                <c:pt idx="345">
                  <c:v>61.859404276833125</c:v>
                </c:pt>
                <c:pt idx="346">
                  <c:v>69.175009445735952</c:v>
                </c:pt>
                <c:pt idx="347">
                  <c:v>69.175009445735952</c:v>
                </c:pt>
                <c:pt idx="348">
                  <c:v>69.187910552168589</c:v>
                </c:pt>
                <c:pt idx="349">
                  <c:v>69.187910552168589</c:v>
                </c:pt>
                <c:pt idx="350">
                  <c:v>69.189795487903368</c:v>
                </c:pt>
                <c:pt idx="351">
                  <c:v>71.309233477130974</c:v>
                </c:pt>
                <c:pt idx="352">
                  <c:v>71.318358695710671</c:v>
                </c:pt>
                <c:pt idx="353">
                  <c:v>71.318358695710671</c:v>
                </c:pt>
                <c:pt idx="354">
                  <c:v>71.320356052011235</c:v>
                </c:pt>
                <c:pt idx="355">
                  <c:v>71.320356052011235</c:v>
                </c:pt>
                <c:pt idx="356">
                  <c:v>79.838177108338371</c:v>
                </c:pt>
                <c:pt idx="357">
                  <c:v>79.838177108338371</c:v>
                </c:pt>
                <c:pt idx="358">
                  <c:v>79.853213668080315</c:v>
                </c:pt>
                <c:pt idx="359">
                  <c:v>79.853213668080315</c:v>
                </c:pt>
                <c:pt idx="360">
                  <c:v>79.859235920686814</c:v>
                </c:pt>
                <c:pt idx="361">
                  <c:v>89.985585967722201</c:v>
                </c:pt>
              </c:numCache>
            </c:numRef>
          </c:yVal>
          <c:bubbleSize>
            <c:numRef>
              <c:f>Sheet1!$O$16:$O$377</c:f>
              <c:numCache>
                <c:formatCode>General</c:formatCode>
                <c:ptCount val="362"/>
                <c:pt idx="0">
                  <c:v>4.4520411821845636E-2</c:v>
                </c:pt>
                <c:pt idx="1">
                  <c:v>7.0962907687546095E-2</c:v>
                </c:pt>
                <c:pt idx="2">
                  <c:v>7.8175275272701392E-2</c:v>
                </c:pt>
                <c:pt idx="3">
                  <c:v>3.3438842188825472E-2</c:v>
                </c:pt>
                <c:pt idx="4">
                  <c:v>4.1724408408873405E-2</c:v>
                </c:pt>
                <c:pt idx="5">
                  <c:v>2.0882197529086797E-2</c:v>
                </c:pt>
                <c:pt idx="6">
                  <c:v>0.12630117876675848</c:v>
                </c:pt>
                <c:pt idx="7">
                  <c:v>6.0840381016474508E-2</c:v>
                </c:pt>
                <c:pt idx="8">
                  <c:v>8.1506380350360036E-2</c:v>
                </c:pt>
                <c:pt idx="9">
                  <c:v>1.2047314801643659E-2</c:v>
                </c:pt>
                <c:pt idx="10">
                  <c:v>1.791327321162212E-2</c:v>
                </c:pt>
                <c:pt idx="11">
                  <c:v>0.11051218127948273</c:v>
                </c:pt>
                <c:pt idx="12">
                  <c:v>0.1289264013540426</c:v>
                </c:pt>
                <c:pt idx="13">
                  <c:v>2.6899196196710815E-2</c:v>
                </c:pt>
                <c:pt idx="14">
                  <c:v>4.2915719314094936E-2</c:v>
                </c:pt>
                <c:pt idx="15">
                  <c:v>7.5121753372322988E-3</c:v>
                </c:pt>
                <c:pt idx="16">
                  <c:v>0.13577251348784372</c:v>
                </c:pt>
                <c:pt idx="17">
                  <c:v>9.4876742072618741E-3</c:v>
                </c:pt>
                <c:pt idx="18">
                  <c:v>0.10040314461357351</c:v>
                </c:pt>
                <c:pt idx="19">
                  <c:v>0.17968481308481901</c:v>
                </c:pt>
                <c:pt idx="20">
                  <c:v>0.19121480300182483</c:v>
                </c:pt>
                <c:pt idx="21">
                  <c:v>5.3907192431657994E-2</c:v>
                </c:pt>
                <c:pt idx="22">
                  <c:v>8.5318786544694519E-2</c:v>
                </c:pt>
                <c:pt idx="23">
                  <c:v>3.4254119565304921E-3</c:v>
                </c:pt>
                <c:pt idx="24">
                  <c:v>2.0395342855767312E-2</c:v>
                </c:pt>
                <c:pt idx="25">
                  <c:v>6.7619832402399443E-3</c:v>
                </c:pt>
                <c:pt idx="26">
                  <c:v>0.19817702137139045</c:v>
                </c:pt>
                <c:pt idx="27">
                  <c:v>2.4567414501017945E-2</c:v>
                </c:pt>
                <c:pt idx="28">
                  <c:v>0.16467310109446837</c:v>
                </c:pt>
                <c:pt idx="29">
                  <c:v>4.8638462436945973E-2</c:v>
                </c:pt>
                <c:pt idx="30">
                  <c:v>1.7957797006053877E-3</c:v>
                </c:pt>
                <c:pt idx="31">
                  <c:v>0.14635547840826454</c:v>
                </c:pt>
                <c:pt idx="32">
                  <c:v>2.463068633056903E-3</c:v>
                </c:pt>
                <c:pt idx="33">
                  <c:v>9.072323273089376E-3</c:v>
                </c:pt>
                <c:pt idx="34">
                  <c:v>0.26521090988520396</c:v>
                </c:pt>
                <c:pt idx="35">
                  <c:v>9.5493387793930198E-2</c:v>
                </c:pt>
                <c:pt idx="36">
                  <c:v>0.20746821305752008</c:v>
                </c:pt>
                <c:pt idx="37">
                  <c:v>9.2761244733347674E-3</c:v>
                </c:pt>
                <c:pt idx="38">
                  <c:v>0.15353747024543718</c:v>
                </c:pt>
                <c:pt idx="39">
                  <c:v>0.24886892570049343</c:v>
                </c:pt>
                <c:pt idx="40">
                  <c:v>0.27487782702781066</c:v>
                </c:pt>
                <c:pt idx="41">
                  <c:v>5.341279013805849E-2</c:v>
                </c:pt>
                <c:pt idx="42">
                  <c:v>9.6402089920069864E-2</c:v>
                </c:pt>
                <c:pt idx="43">
                  <c:v>5.0620045692235894E-4</c:v>
                </c:pt>
                <c:pt idx="44">
                  <c:v>2.1349101272531527E-3</c:v>
                </c:pt>
                <c:pt idx="45">
                  <c:v>2.5985213160170276E-2</c:v>
                </c:pt>
                <c:pt idx="46">
                  <c:v>0.28441363110956169</c:v>
                </c:pt>
                <c:pt idx="47">
                  <c:v>2.6195502834578766E-2</c:v>
                </c:pt>
                <c:pt idx="48">
                  <c:v>0.23288037360968344</c:v>
                </c:pt>
                <c:pt idx="49">
                  <c:v>5.9530984012501564E-2</c:v>
                </c:pt>
                <c:pt idx="50">
                  <c:v>2.1116859942853957E-4</c:v>
                </c:pt>
                <c:pt idx="51">
                  <c:v>0.22653177474197303</c:v>
                </c:pt>
                <c:pt idx="52">
                  <c:v>3.154436393712357E-3</c:v>
                </c:pt>
                <c:pt idx="53">
                  <c:v>0.16592243829987596</c:v>
                </c:pt>
                <c:pt idx="54">
                  <c:v>4.5111348245769413E-4</c:v>
                </c:pt>
                <c:pt idx="55">
                  <c:v>1.4664338363986543E-2</c:v>
                </c:pt>
                <c:pt idx="56">
                  <c:v>4.4466958850496799E-3</c:v>
                </c:pt>
                <c:pt idx="57">
                  <c:v>0.36943110564198567</c:v>
                </c:pt>
                <c:pt idx="58">
                  <c:v>9.8995883498879209E-2</c:v>
                </c:pt>
                <c:pt idx="59">
                  <c:v>0.35494805774602167</c:v>
                </c:pt>
                <c:pt idx="60">
                  <c:v>0.15262737524751954</c:v>
                </c:pt>
                <c:pt idx="61">
                  <c:v>0.29309301723837655</c:v>
                </c:pt>
                <c:pt idx="62">
                  <c:v>1.1354800457215155E-2</c:v>
                </c:pt>
                <c:pt idx="63">
                  <c:v>0.37364678146538771</c:v>
                </c:pt>
                <c:pt idx="64">
                  <c:v>5.9305245959319353E-2</c:v>
                </c:pt>
                <c:pt idx="65">
                  <c:v>0.11532115648743586</c:v>
                </c:pt>
                <c:pt idx="66">
                  <c:v>1.4600492411952605E-5</c:v>
                </c:pt>
                <c:pt idx="67">
                  <c:v>0.21822699443465457</c:v>
                </c:pt>
                <c:pt idx="68">
                  <c:v>0.33163789155871848</c:v>
                </c:pt>
                <c:pt idx="69">
                  <c:v>3.5315894824980675E-2</c:v>
                </c:pt>
                <c:pt idx="70">
                  <c:v>7.7856971547242795E-4</c:v>
                </c:pt>
                <c:pt idx="71">
                  <c:v>0.38255803144498257</c:v>
                </c:pt>
                <c:pt idx="72">
                  <c:v>3.1925850250145472E-2</c:v>
                </c:pt>
                <c:pt idx="73">
                  <c:v>0.31184232913455345</c:v>
                </c:pt>
                <c:pt idx="74">
                  <c:v>7.6127145904055032E-2</c:v>
                </c:pt>
                <c:pt idx="75">
                  <c:v>1.765868152713489E-5</c:v>
                </c:pt>
                <c:pt idx="76">
                  <c:v>1.0528190129631939E-2</c:v>
                </c:pt>
                <c:pt idx="77">
                  <c:v>0.25538774791549934</c:v>
                </c:pt>
                <c:pt idx="78">
                  <c:v>1.4969607959460555E-3</c:v>
                </c:pt>
                <c:pt idx="79">
                  <c:v>0.47719840163913363</c:v>
                </c:pt>
                <c:pt idx="80">
                  <c:v>0.16190317237436663</c:v>
                </c:pt>
                <c:pt idx="81">
                  <c:v>0.32950024681905121</c:v>
                </c:pt>
                <c:pt idx="82">
                  <c:v>6.7241095894551642E-3</c:v>
                </c:pt>
                <c:pt idx="83">
                  <c:v>0.48919201149235375</c:v>
                </c:pt>
                <c:pt idx="84">
                  <c:v>0.10756647038389389</c:v>
                </c:pt>
                <c:pt idx="85">
                  <c:v>2.6978909002854351E-2</c:v>
                </c:pt>
                <c:pt idx="86">
                  <c:v>3.0557501929802042E-3</c:v>
                </c:pt>
                <c:pt idx="87">
                  <c:v>0.19062304200326902</c:v>
                </c:pt>
                <c:pt idx="88">
                  <c:v>1.4526603970136379E-4</c:v>
                </c:pt>
                <c:pt idx="89">
                  <c:v>0.45604139860473591</c:v>
                </c:pt>
                <c:pt idx="90">
                  <c:v>0.23064787439372836</c:v>
                </c:pt>
                <c:pt idx="91">
                  <c:v>0.40795460817755846</c:v>
                </c:pt>
                <c:pt idx="92">
                  <c:v>1.9340759570642012E-2</c:v>
                </c:pt>
                <c:pt idx="93">
                  <c:v>0.49126574479074542</c:v>
                </c:pt>
                <c:pt idx="94">
                  <c:v>6.8158226061511812E-2</c:v>
                </c:pt>
                <c:pt idx="95">
                  <c:v>0.13796801065766423</c:v>
                </c:pt>
                <c:pt idx="96">
                  <c:v>8.8860783488772256E-6</c:v>
                </c:pt>
                <c:pt idx="97">
                  <c:v>5.5873390001381938E-2</c:v>
                </c:pt>
                <c:pt idx="98">
                  <c:v>5.9634952483035109E-4</c:v>
                </c:pt>
                <c:pt idx="99">
                  <c:v>0.42773094448880739</c:v>
                </c:pt>
                <c:pt idx="100">
                  <c:v>0.31055698198021187</c:v>
                </c:pt>
                <c:pt idx="101">
                  <c:v>0.48420995383969767</c:v>
                </c:pt>
                <c:pt idx="102">
                  <c:v>4.2038796004851102E-2</c:v>
                </c:pt>
                <c:pt idx="103">
                  <c:v>0.39537090560676053</c:v>
                </c:pt>
                <c:pt idx="104">
                  <c:v>9.829064363015351E-2</c:v>
                </c:pt>
                <c:pt idx="105">
                  <c:v>1.0599820517354898E-4</c:v>
                </c:pt>
                <c:pt idx="106">
                  <c:v>2.4312950649792168E-2</c:v>
                </c:pt>
                <c:pt idx="107">
                  <c:v>1.0301493387988931E-2</c:v>
                </c:pt>
                <c:pt idx="108">
                  <c:v>0.36385779098005899</c:v>
                </c:pt>
                <c:pt idx="109">
                  <c:v>5.8297332477213115E-3</c:v>
                </c:pt>
                <c:pt idx="110">
                  <c:v>0.28577107601835933</c:v>
                </c:pt>
                <c:pt idx="111">
                  <c:v>1.71601943242994E-3</c:v>
                </c:pt>
                <c:pt idx="112">
                  <c:v>0.60448964954370854</c:v>
                </c:pt>
                <c:pt idx="113">
                  <c:v>0.17499149345318521</c:v>
                </c:pt>
                <c:pt idx="114">
                  <c:v>0.58589480662550819</c:v>
                </c:pt>
                <c:pt idx="115">
                  <c:v>0.24440487784125428</c:v>
                </c:pt>
                <c:pt idx="116">
                  <c:v>0.44978879336110122</c:v>
                </c:pt>
                <c:pt idx="117">
                  <c:v>1.6147231872651491E-2</c:v>
                </c:pt>
                <c:pt idx="118">
                  <c:v>0.6141252169145045</c:v>
                </c:pt>
                <c:pt idx="119">
                  <c:v>0.12169098385565269</c:v>
                </c:pt>
                <c:pt idx="120">
                  <c:v>4.9876609061514816E-2</c:v>
                </c:pt>
                <c:pt idx="121">
                  <c:v>4.0046124397038422E-3</c:v>
                </c:pt>
                <c:pt idx="122">
                  <c:v>0.21982016242944763</c:v>
                </c:pt>
                <c:pt idx="123">
                  <c:v>5.9196191372213984E-4</c:v>
                </c:pt>
                <c:pt idx="124">
                  <c:v>0.55984259781149937</c:v>
                </c:pt>
                <c:pt idx="125">
                  <c:v>0.32775177850478121</c:v>
                </c:pt>
                <c:pt idx="126">
                  <c:v>0.53829605385145274</c:v>
                </c:pt>
                <c:pt idx="127">
                  <c:v>3.8818518188232572E-2</c:v>
                </c:pt>
                <c:pt idx="128">
                  <c:v>0.59615421507294508</c:v>
                </c:pt>
                <c:pt idx="129">
                  <c:v>7.4228320209536194E-2</c:v>
                </c:pt>
                <c:pt idx="130">
                  <c:v>9.454429229385454E-2</c:v>
                </c:pt>
                <c:pt idx="131">
                  <c:v>1.2773049162021783E-3</c:v>
                </c:pt>
                <c:pt idx="132">
                  <c:v>0.15285889357629442</c:v>
                </c:pt>
                <c:pt idx="133">
                  <c:v>5.0563793805846226E-4</c:v>
                </c:pt>
                <c:pt idx="134">
                  <c:v>0.50687737370439345</c:v>
                </c:pt>
                <c:pt idx="135">
                  <c:v>0.42535617027964051</c:v>
                </c:pt>
                <c:pt idx="136">
                  <c:v>2.6331868123614467E-2</c:v>
                </c:pt>
                <c:pt idx="137">
                  <c:v>0.39370525415165458</c:v>
                </c:pt>
                <c:pt idx="138">
                  <c:v>7.8291641264819981E-3</c:v>
                </c:pt>
                <c:pt idx="139">
                  <c:v>0.7081536347771572</c:v>
                </c:pt>
                <c:pt idx="140">
                  <c:v>0.25865729313751806</c:v>
                </c:pt>
                <c:pt idx="141">
                  <c:v>0.48932305063692155</c:v>
                </c:pt>
                <c:pt idx="142">
                  <c:v>1.8249358571188996E-2</c:v>
                </c:pt>
                <c:pt idx="143">
                  <c:v>0.72196793068439058</c:v>
                </c:pt>
                <c:pt idx="144">
                  <c:v>0.18479633758583031</c:v>
                </c:pt>
                <c:pt idx="145">
                  <c:v>5.2002127491907926E-2</c:v>
                </c:pt>
                <c:pt idx="146">
                  <c:v>1.2768121155051293E-2</c:v>
                </c:pt>
                <c:pt idx="147">
                  <c:v>0.30735015134818816</c:v>
                </c:pt>
                <c:pt idx="148">
                  <c:v>3.7473644648513245E-3</c:v>
                </c:pt>
                <c:pt idx="149">
                  <c:v>0.67928491088814691</c:v>
                </c:pt>
                <c:pt idx="150">
                  <c:v>0.34880025830571182</c:v>
                </c:pt>
                <c:pt idx="151">
                  <c:v>0.58603784222910782</c:v>
                </c:pt>
                <c:pt idx="152">
                  <c:v>3.9538856684183887E-2</c:v>
                </c:pt>
                <c:pt idx="153">
                  <c:v>0.71064106951952488</c:v>
                </c:pt>
                <c:pt idx="154">
                  <c:v>0.12316042452291355</c:v>
                </c:pt>
                <c:pt idx="155">
                  <c:v>9.4644045543811589E-2</c:v>
                </c:pt>
                <c:pt idx="156">
                  <c:v>6.1045117513630663E-3</c:v>
                </c:pt>
                <c:pt idx="157">
                  <c:v>0.22657552538975947</c:v>
                </c:pt>
                <c:pt idx="158">
                  <c:v>2.642674027628752E-3</c:v>
                </c:pt>
                <c:pt idx="159">
                  <c:v>0.6274884614516183</c:v>
                </c:pt>
                <c:pt idx="160">
                  <c:v>0.45108488075582287</c:v>
                </c:pt>
                <c:pt idx="161">
                  <c:v>0.67343719645518185</c:v>
                </c:pt>
                <c:pt idx="162">
                  <c:v>7.6731775965662066E-2</c:v>
                </c:pt>
                <c:pt idx="163">
                  <c:v>0.55690303844024169</c:v>
                </c:pt>
                <c:pt idx="164">
                  <c:v>0.15763469342605868</c:v>
                </c:pt>
                <c:pt idx="165">
                  <c:v>3.747357148194136E-3</c:v>
                </c:pt>
                <c:pt idx="166">
                  <c:v>0.8143841303546826</c:v>
                </c:pt>
                <c:pt idx="167">
                  <c:v>0.26656273141837356</c:v>
                </c:pt>
                <c:pt idx="168">
                  <c:v>0.79029786993665152</c:v>
                </c:pt>
                <c:pt idx="169">
                  <c:v>0.36114699208415385</c:v>
                </c:pt>
                <c:pt idx="170">
                  <c:v>3.1601910011943075E-2</c:v>
                </c:pt>
                <c:pt idx="171">
                  <c:v>5.6825963324967893E-2</c:v>
                </c:pt>
                <c:pt idx="172">
                  <c:v>0.51453834919578467</c:v>
                </c:pt>
                <c:pt idx="173">
                  <c:v>2.3370738818607791E-2</c:v>
                </c:pt>
                <c:pt idx="174">
                  <c:v>0.41065032818301039</c:v>
                </c:pt>
                <c:pt idx="175">
                  <c:v>1.2980784331816023E-2</c:v>
                </c:pt>
                <c:pt idx="176">
                  <c:v>0.81554941730943331</c:v>
                </c:pt>
                <c:pt idx="177">
                  <c:v>0.74572879095636413</c:v>
                </c:pt>
                <c:pt idx="178">
                  <c:v>0.31767606967024942</c:v>
                </c:pt>
                <c:pt idx="179">
                  <c:v>0.62180828290619394</c:v>
                </c:pt>
                <c:pt idx="180">
                  <c:v>1.8616992656828087E-2</c:v>
                </c:pt>
                <c:pt idx="181">
                  <c:v>9.9017139661993422E-2</c:v>
                </c:pt>
                <c:pt idx="182">
                  <c:v>4.4711858579266968E-2</c:v>
                </c:pt>
                <c:pt idx="183">
                  <c:v>9.3939231069730851E-3</c:v>
                </c:pt>
                <c:pt idx="184">
                  <c:v>0.46967735969574098</c:v>
                </c:pt>
                <c:pt idx="185">
                  <c:v>0.19042087288426882</c:v>
                </c:pt>
                <c:pt idx="186">
                  <c:v>0.78511429419501755</c:v>
                </c:pt>
                <c:pt idx="187">
                  <c:v>0.12901024113359258</c:v>
                </c:pt>
                <c:pt idx="188">
                  <c:v>0.71762091416709561</c:v>
                </c:pt>
                <c:pt idx="189">
                  <c:v>7.9911778696291652E-2</c:v>
                </c:pt>
                <c:pt idx="190">
                  <c:v>0.67606338882503536</c:v>
                </c:pt>
                <c:pt idx="191">
                  <c:v>0.58006202456714828</c:v>
                </c:pt>
                <c:pt idx="192">
                  <c:v>0.1592368588642798</c:v>
                </c:pt>
                <c:pt idx="193">
                  <c:v>1.2323888196028273E-2</c:v>
                </c:pt>
                <c:pt idx="194">
                  <c:v>0.23396846178799446</c:v>
                </c:pt>
                <c:pt idx="195">
                  <c:v>9.5194480533388852E-3</c:v>
                </c:pt>
                <c:pt idx="196">
                  <c:v>0.88131603520492452</c:v>
                </c:pt>
                <c:pt idx="197">
                  <c:v>0.36356997710613892</c:v>
                </c:pt>
                <c:pt idx="198">
                  <c:v>6.4384310329614183E-2</c:v>
                </c:pt>
                <c:pt idx="199">
                  <c:v>0.52272175451961778</c:v>
                </c:pt>
                <c:pt idx="200">
                  <c:v>3.217281012958844E-2</c:v>
                </c:pt>
                <c:pt idx="201">
                  <c:v>4.3205075877410563E-2</c:v>
                </c:pt>
                <c:pt idx="202">
                  <c:v>0.10782782306980793</c:v>
                </c:pt>
                <c:pt idx="203">
                  <c:v>0.89982878337799399</c:v>
                </c:pt>
                <c:pt idx="204">
                  <c:v>0.27457652247061626</c:v>
                </c:pt>
                <c:pt idx="205">
                  <c:v>0.84984176185410798</c:v>
                </c:pt>
                <c:pt idx="206">
                  <c:v>0.47935859782442369</c:v>
                </c:pt>
                <c:pt idx="207">
                  <c:v>0.42127603369230682</c:v>
                </c:pt>
                <c:pt idx="208">
                  <c:v>2.465047699591914E-2</c:v>
                </c:pt>
                <c:pt idx="209">
                  <c:v>0.64185125725878289</c:v>
                </c:pt>
                <c:pt idx="210">
                  <c:v>5.4975672062124101E-2</c:v>
                </c:pt>
                <c:pt idx="211">
                  <c:v>3.0910061664649564E-2</c:v>
                </c:pt>
                <c:pt idx="212">
                  <c:v>0.1676139761203625</c:v>
                </c:pt>
                <c:pt idx="213">
                  <c:v>0.88131592299900408</c:v>
                </c:pt>
                <c:pt idx="214">
                  <c:v>0.19856676159491887</c:v>
                </c:pt>
                <c:pt idx="215">
                  <c:v>0.78677589867780429</c:v>
                </c:pt>
                <c:pt idx="216">
                  <c:v>0.59592262787848438</c:v>
                </c:pt>
                <c:pt idx="217">
                  <c:v>0.32503744676624424</c:v>
                </c:pt>
                <c:pt idx="218">
                  <c:v>2.2594009871916051E-2</c:v>
                </c:pt>
                <c:pt idx="219">
                  <c:v>0.74806898495986396</c:v>
                </c:pt>
                <c:pt idx="220">
                  <c:v>9.0290455395593952E-2</c:v>
                </c:pt>
                <c:pt idx="221">
                  <c:v>0.24149006374499143</c:v>
                </c:pt>
                <c:pt idx="222">
                  <c:v>2.5116338960861559E-2</c:v>
                </c:pt>
                <c:pt idx="223">
                  <c:v>0.83086403618900162</c:v>
                </c:pt>
                <c:pt idx="224">
                  <c:v>0.13878652506732747</c:v>
                </c:pt>
                <c:pt idx="225">
                  <c:v>0.70178992554229447</c:v>
                </c:pt>
                <c:pt idx="226">
                  <c:v>8.2970953037089068E-2</c:v>
                </c:pt>
                <c:pt idx="227">
                  <c:v>0.12096946338687191</c:v>
                </c:pt>
                <c:pt idx="228">
                  <c:v>0.9555328489180982</c:v>
                </c:pt>
                <c:pt idx="229">
                  <c:v>0.37091543378832831</c:v>
                </c:pt>
                <c:pt idx="230">
                  <c:v>0.92979849921263169</c:v>
                </c:pt>
                <c:pt idx="231">
                  <c:v>0.47958318037260728</c:v>
                </c:pt>
                <c:pt idx="232">
                  <c:v>0.52933082449300883</c:v>
                </c:pt>
                <c:pt idx="233">
                  <c:v>5.1933744967792121E-2</c:v>
                </c:pt>
                <c:pt idx="234">
                  <c:v>0.64477020547400055</c:v>
                </c:pt>
                <c:pt idx="235">
                  <c:v>7.0922817280125158E-2</c:v>
                </c:pt>
                <c:pt idx="236">
                  <c:v>6.3389995406064908E-2</c:v>
                </c:pt>
                <c:pt idx="237">
                  <c:v>0.18275958900341807</c:v>
                </c:pt>
                <c:pt idx="238">
                  <c:v>0.95193142703289146</c:v>
                </c:pt>
                <c:pt idx="239">
                  <c:v>0.28212050384052173</c:v>
                </c:pt>
                <c:pt idx="240">
                  <c:v>0.87744059796949381</c:v>
                </c:pt>
                <c:pt idx="241">
                  <c:v>0.60321517548339787</c:v>
                </c:pt>
                <c:pt idx="242">
                  <c:v>0.42400628757615855</c:v>
                </c:pt>
                <c:pt idx="243">
                  <c:v>4.6802382378486503E-2</c:v>
                </c:pt>
                <c:pt idx="244">
                  <c:v>0.76200371436609082</c:v>
                </c:pt>
                <c:pt idx="245">
                  <c:v>0.10846289208117424</c:v>
                </c:pt>
                <c:pt idx="246">
                  <c:v>5.5019492792917728E-2</c:v>
                </c:pt>
                <c:pt idx="247">
                  <c:v>0.25565844352909023</c:v>
                </c:pt>
                <c:pt idx="248">
                  <c:v>0.33835180170246498</c:v>
                </c:pt>
                <c:pt idx="249">
                  <c:v>4.9511000759477064E-2</c:v>
                </c:pt>
                <c:pt idx="250">
                  <c:v>0.91886628962164518</c:v>
                </c:pt>
                <c:pt idx="251">
                  <c:v>0.21661986871723957</c:v>
                </c:pt>
                <c:pt idx="252">
                  <c:v>0.85312435354259764</c:v>
                </c:pt>
                <c:pt idx="253">
                  <c:v>0.15744527284198853</c:v>
                </c:pt>
                <c:pt idx="254">
                  <c:v>0.80730894783038498</c:v>
                </c:pt>
                <c:pt idx="255">
                  <c:v>0.71246073789642994</c:v>
                </c:pt>
                <c:pt idx="256">
                  <c:v>0.97951491225289333</c:v>
                </c:pt>
                <c:pt idx="257">
                  <c:v>0.47126387026189043</c:v>
                </c:pt>
                <c:pt idx="258">
                  <c:v>0.13780038176841911</c:v>
                </c:pt>
                <c:pt idx="259">
                  <c:v>0.63197150394242962</c:v>
                </c:pt>
                <c:pt idx="260">
                  <c:v>9.2506028660641282E-2</c:v>
                </c:pt>
                <c:pt idx="261">
                  <c:v>0.11970809378809077</c:v>
                </c:pt>
                <c:pt idx="262">
                  <c:v>0.19600418918803189</c:v>
                </c:pt>
                <c:pt idx="263">
                  <c:v>0.9517558120654469</c:v>
                </c:pt>
                <c:pt idx="264">
                  <c:v>0.58312233499935784</c:v>
                </c:pt>
                <c:pt idx="265">
                  <c:v>0.99404698089665477</c:v>
                </c:pt>
                <c:pt idx="266">
                  <c:v>0.39508710322319512</c:v>
                </c:pt>
                <c:pt idx="267">
                  <c:v>0.54601561695356837</c:v>
                </c:pt>
                <c:pt idx="268">
                  <c:v>8.9458704159623884E-2</c:v>
                </c:pt>
                <c:pt idx="269">
                  <c:v>0.74119864071309249</c:v>
                </c:pt>
                <c:pt idx="270">
                  <c:v>0.13052811999507508</c:v>
                </c:pt>
                <c:pt idx="271">
                  <c:v>0.10542465266274047</c:v>
                </c:pt>
                <c:pt idx="272">
                  <c:v>0.27013160822489835</c:v>
                </c:pt>
                <c:pt idx="273">
                  <c:v>0.97603999361217164</c:v>
                </c:pt>
                <c:pt idx="274">
                  <c:v>0.3174150667688041</c:v>
                </c:pt>
                <c:pt idx="275">
                  <c:v>0.69847375529683375</c:v>
                </c:pt>
                <c:pt idx="276">
                  <c:v>0.89249806944704024</c:v>
                </c:pt>
                <c:pt idx="277">
                  <c:v>0.45161991651264061</c:v>
                </c:pt>
                <c:pt idx="278">
                  <c:v>9.0346757016571924E-2</c:v>
                </c:pt>
                <c:pt idx="279">
                  <c:v>0.84272277313813149</c:v>
                </c:pt>
                <c:pt idx="280">
                  <c:v>0.18145800575115251</c:v>
                </c:pt>
                <c:pt idx="281">
                  <c:v>0.35715930660248663</c:v>
                </c:pt>
                <c:pt idx="282">
                  <c:v>9.5607432301054188E-2</c:v>
                </c:pt>
                <c:pt idx="283">
                  <c:v>0.92411580557205408</c:v>
                </c:pt>
                <c:pt idx="284">
                  <c:v>0.24466969046228676</c:v>
                </c:pt>
                <c:pt idx="285">
                  <c:v>0.8053142517177222</c:v>
                </c:pt>
                <c:pt idx="286">
                  <c:v>0.99161321187590457</c:v>
                </c:pt>
                <c:pt idx="287">
                  <c:v>0.52430418188731576</c:v>
                </c:pt>
                <c:pt idx="288">
                  <c:v>0.19498543743436239</c:v>
                </c:pt>
                <c:pt idx="289">
                  <c:v>0.6745697239551226</c:v>
                </c:pt>
                <c:pt idx="290">
                  <c:v>0.14553251603314094</c:v>
                </c:pt>
                <c:pt idx="291">
                  <c:v>0.94497284544018256</c:v>
                </c:pt>
                <c:pt idx="292">
                  <c:v>0.65946542016793919</c:v>
                </c:pt>
                <c:pt idx="293">
                  <c:v>0.28393154986767011</c:v>
                </c:pt>
                <c:pt idx="294">
                  <c:v>0.17987768811579988</c:v>
                </c:pt>
                <c:pt idx="295">
                  <c:v>0.99237248235358311</c:v>
                </c:pt>
                <c:pt idx="296">
                  <c:v>0.4361417796290496</c:v>
                </c:pt>
                <c:pt idx="297">
                  <c:v>0.57225187738737715</c:v>
                </c:pt>
                <c:pt idx="298">
                  <c:v>0.15111370385090026</c:v>
                </c:pt>
                <c:pt idx="299">
                  <c:v>0.79823698836995671</c:v>
                </c:pt>
                <c:pt idx="300">
                  <c:v>0.21033170053302574</c:v>
                </c:pt>
                <c:pt idx="301">
                  <c:v>0.16339771009633633</c:v>
                </c:pt>
                <c:pt idx="302">
                  <c:v>0.37127630115209098</c:v>
                </c:pt>
                <c:pt idx="303">
                  <c:v>0.46972365783218373</c:v>
                </c:pt>
                <c:pt idx="304">
                  <c:v>0.15381421592387112</c:v>
                </c:pt>
                <c:pt idx="305">
                  <c:v>0.87107959521851241</c:v>
                </c:pt>
                <c:pt idx="306">
                  <c:v>0.77247153612587871</c:v>
                </c:pt>
                <c:pt idx="307">
                  <c:v>0.95797224897514388</c:v>
                </c:pt>
                <c:pt idx="308">
                  <c:v>0.35125087674914751</c:v>
                </c:pt>
                <c:pt idx="309">
                  <c:v>0.89082569752938656</c:v>
                </c:pt>
                <c:pt idx="310">
                  <c:v>0.27462468948212715</c:v>
                </c:pt>
                <c:pt idx="311">
                  <c:v>0.97114788596112123</c:v>
                </c:pt>
                <c:pt idx="312">
                  <c:v>0.57155154177132661</c:v>
                </c:pt>
                <c:pt idx="313">
                  <c:v>0.26772676177437954</c:v>
                </c:pt>
                <c:pt idx="314">
                  <c:v>0.70249500648291374</c:v>
                </c:pt>
                <c:pt idx="315">
                  <c:v>0.21780474101054975</c:v>
                </c:pt>
                <c:pt idx="316">
                  <c:v>0.70358662035821418</c:v>
                </c:pt>
                <c:pt idx="317">
                  <c:v>0.90972473477295268</c:v>
                </c:pt>
                <c:pt idx="318">
                  <c:v>0.95550840242535828</c:v>
                </c:pt>
                <c:pt idx="319">
                  <c:v>0.47542837092684254</c:v>
                </c:pt>
                <c:pt idx="320">
                  <c:v>0.59118864477973354</c:v>
                </c:pt>
                <c:pt idx="321">
                  <c:v>0.22630197945585623</c:v>
                </c:pt>
                <c:pt idx="322">
                  <c:v>0.3698603167046764</c:v>
                </c:pt>
                <c:pt idx="323">
                  <c:v>0.25113363876213246</c:v>
                </c:pt>
                <c:pt idx="324">
                  <c:v>0.81665084603527849</c:v>
                </c:pt>
                <c:pt idx="325">
                  <c:v>0.29649463922012309</c:v>
                </c:pt>
                <c:pt idx="326">
                  <c:v>0.47745329914617923</c:v>
                </c:pt>
                <c:pt idx="327">
                  <c:v>0.23523826969478798</c:v>
                </c:pt>
                <c:pt idx="328">
                  <c:v>0.81857483485826255</c:v>
                </c:pt>
                <c:pt idx="329">
                  <c:v>0.90320444416027923</c:v>
                </c:pt>
                <c:pt idx="330">
                  <c:v>0.3812267875117194</c:v>
                </c:pt>
                <c:pt idx="331">
                  <c:v>0.91704249774396618</c:v>
                </c:pt>
                <c:pt idx="332">
                  <c:v>0.60755587408439871</c:v>
                </c:pt>
                <c:pt idx="333">
                  <c:v>0.35307442910327258</c:v>
                </c:pt>
                <c:pt idx="334">
                  <c:v>0.71108749807243532</c:v>
                </c:pt>
                <c:pt idx="335">
                  <c:v>0.30783546585150956</c:v>
                </c:pt>
                <c:pt idx="336">
                  <c:v>0.84229942530999402</c:v>
                </c:pt>
                <c:pt idx="337">
                  <c:v>0.73477081410679967</c:v>
                </c:pt>
                <c:pt idx="338">
                  <c:v>0.88637137389665877</c:v>
                </c:pt>
                <c:pt idx="339">
                  <c:v>0.50113119152167707</c:v>
                </c:pt>
                <c:pt idx="340">
                  <c:v>0.5895487428190419</c:v>
                </c:pt>
                <c:pt idx="341">
                  <c:v>0.31665250561684188</c:v>
                </c:pt>
                <c:pt idx="342">
                  <c:v>0.46667403966865095</c:v>
                </c:pt>
                <c:pt idx="343">
                  <c:v>0.33189990384234114</c:v>
                </c:pt>
                <c:pt idx="344">
                  <c:v>0.81467828832186062</c:v>
                </c:pt>
                <c:pt idx="345">
                  <c:v>0.39882607449015522</c:v>
                </c:pt>
                <c:pt idx="346">
                  <c:v>0.8341665629066628</c:v>
                </c:pt>
                <c:pt idx="347">
                  <c:v>0.62859352915723199</c:v>
                </c:pt>
                <c:pt idx="348">
                  <c:v>0.69887970777133868</c:v>
                </c:pt>
                <c:pt idx="349">
                  <c:v>0.41079994632250016</c:v>
                </c:pt>
                <c:pt idx="350">
                  <c:v>0.44564473199509319</c:v>
                </c:pt>
                <c:pt idx="351">
                  <c:v>0.75023231974931792</c:v>
                </c:pt>
                <c:pt idx="352">
                  <c:v>0.79252679365026024</c:v>
                </c:pt>
                <c:pt idx="353">
                  <c:v>0.51051993445042332</c:v>
                </c:pt>
                <c:pt idx="354">
                  <c:v>0.56752352131482375</c:v>
                </c:pt>
                <c:pt idx="355">
                  <c:v>0.41552363616497234</c:v>
                </c:pt>
                <c:pt idx="356">
                  <c:v>0.7318687201334001</c:v>
                </c:pt>
                <c:pt idx="357">
                  <c:v>0.63319334026901486</c:v>
                </c:pt>
                <c:pt idx="358">
                  <c:v>0.66771303129314585</c:v>
                </c:pt>
                <c:pt idx="359">
                  <c:v>0.51897843954237832</c:v>
                </c:pt>
                <c:pt idx="360">
                  <c:v>0.5381856270625327</c:v>
                </c:pt>
                <c:pt idx="361">
                  <c:v>0.62252319940524381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223A-4C2C-8344-C49C559DB632}"/>
            </c:ext>
          </c:extLst>
        </c:ser>
        <c:ser>
          <c:idx val="1"/>
          <c:order val="1"/>
          <c:tx>
            <c:v>Vmic</c:v>
          </c:tx>
          <c:spPr>
            <a:solidFill>
              <a:schemeClr val="accent2">
                <a:alpha val="75000"/>
              </a:schemeClr>
            </a:solidFill>
            <a:ln w="9525">
              <a:solidFill>
                <a:srgbClr val="FF0000"/>
              </a:solidFill>
            </a:ln>
            <a:effectLst/>
          </c:spPr>
          <c:invertIfNegative val="0"/>
          <c:xVal>
            <c:numRef>
              <c:f>Sheet1!$D$16:$D$377</c:f>
              <c:numCache>
                <c:formatCode>General</c:formatCode>
                <c:ptCount val="362"/>
                <c:pt idx="0">
                  <c:v>179.99999999999983</c:v>
                </c:pt>
                <c:pt idx="1">
                  <c:v>0</c:v>
                </c:pt>
                <c:pt idx="2">
                  <c:v>72.080514784284233</c:v>
                </c:pt>
                <c:pt idx="3">
                  <c:v>-72.080514784284233</c:v>
                </c:pt>
                <c:pt idx="4">
                  <c:v>144.06079777576025</c:v>
                </c:pt>
                <c:pt idx="5">
                  <c:v>-144.06079777576025</c:v>
                </c:pt>
                <c:pt idx="6">
                  <c:v>36.034402079263224</c:v>
                </c:pt>
                <c:pt idx="7">
                  <c:v>-36.034402079263224</c:v>
                </c:pt>
                <c:pt idx="8">
                  <c:v>108.06939303675625</c:v>
                </c:pt>
                <c:pt idx="9">
                  <c:v>-108.06939303675625</c:v>
                </c:pt>
                <c:pt idx="10">
                  <c:v>179.99999999999983</c:v>
                </c:pt>
                <c:pt idx="11">
                  <c:v>0</c:v>
                </c:pt>
                <c:pt idx="12">
                  <c:v>72.040105475044484</c:v>
                </c:pt>
                <c:pt idx="13">
                  <c:v>-72.040105475044484</c:v>
                </c:pt>
                <c:pt idx="14">
                  <c:v>144.03637603823921</c:v>
                </c:pt>
                <c:pt idx="15">
                  <c:v>-144.03637603823921</c:v>
                </c:pt>
                <c:pt idx="16">
                  <c:v>95.179488281892219</c:v>
                </c:pt>
                <c:pt idx="17">
                  <c:v>-95.179488281892219</c:v>
                </c:pt>
                <c:pt idx="18">
                  <c:v>-23.152311786646884</c:v>
                </c:pt>
                <c:pt idx="19">
                  <c:v>23.152311786646884</c:v>
                </c:pt>
                <c:pt idx="20">
                  <c:v>48.889282062077491</c:v>
                </c:pt>
                <c:pt idx="21">
                  <c:v>-48.889282062077491</c:v>
                </c:pt>
                <c:pt idx="22">
                  <c:v>120.91327884087777</c:v>
                </c:pt>
                <c:pt idx="23">
                  <c:v>-120.91327884087777</c:v>
                </c:pt>
                <c:pt idx="24">
                  <c:v>167.14479729117312</c:v>
                </c:pt>
                <c:pt idx="25">
                  <c:v>-167.14479729117312</c:v>
                </c:pt>
                <c:pt idx="26">
                  <c:v>72.026359884438818</c:v>
                </c:pt>
                <c:pt idx="27">
                  <c:v>-72.026359884438818</c:v>
                </c:pt>
                <c:pt idx="28">
                  <c:v>0</c:v>
                </c:pt>
                <c:pt idx="29">
                  <c:v>144.02837430583426</c:v>
                </c:pt>
                <c:pt idx="30">
                  <c:v>-144.02837430583426</c:v>
                </c:pt>
                <c:pt idx="31">
                  <c:v>108.04681242904745</c:v>
                </c:pt>
                <c:pt idx="32">
                  <c:v>-108.04681242904745</c:v>
                </c:pt>
                <c:pt idx="33">
                  <c:v>179.99999999999983</c:v>
                </c:pt>
                <c:pt idx="34">
                  <c:v>36.0204343298495</c:v>
                </c:pt>
                <c:pt idx="35">
                  <c:v>-36.0204343298495</c:v>
                </c:pt>
                <c:pt idx="36">
                  <c:v>89.349460442950075</c:v>
                </c:pt>
                <c:pt idx="37">
                  <c:v>-89.349460442950075</c:v>
                </c:pt>
                <c:pt idx="38">
                  <c:v>-17.332752853974217</c:v>
                </c:pt>
                <c:pt idx="39">
                  <c:v>17.332752853974217</c:v>
                </c:pt>
                <c:pt idx="40">
                  <c:v>54.693061340967226</c:v>
                </c:pt>
                <c:pt idx="41">
                  <c:v>-54.693061340967226</c:v>
                </c:pt>
                <c:pt idx="42">
                  <c:v>126.7166349458936</c:v>
                </c:pt>
                <c:pt idx="43">
                  <c:v>-126.7166349458936</c:v>
                </c:pt>
                <c:pt idx="44">
                  <c:v>-161.33351261955406</c:v>
                </c:pt>
                <c:pt idx="45">
                  <c:v>161.33351261955406</c:v>
                </c:pt>
                <c:pt idx="46">
                  <c:v>72.014156759745504</c:v>
                </c:pt>
                <c:pt idx="47">
                  <c:v>-72.014156759745504</c:v>
                </c:pt>
                <c:pt idx="48">
                  <c:v>0</c:v>
                </c:pt>
                <c:pt idx="49">
                  <c:v>144.02418076801402</c:v>
                </c:pt>
                <c:pt idx="50">
                  <c:v>-144.02418076801402</c:v>
                </c:pt>
                <c:pt idx="51">
                  <c:v>100.71225877762981</c:v>
                </c:pt>
                <c:pt idx="52">
                  <c:v>-100.71225877762981</c:v>
                </c:pt>
                <c:pt idx="53">
                  <c:v>115.35850509453054</c:v>
                </c:pt>
                <c:pt idx="54">
                  <c:v>-115.35850509453054</c:v>
                </c:pt>
                <c:pt idx="55">
                  <c:v>172.68370287677399</c:v>
                </c:pt>
                <c:pt idx="56">
                  <c:v>-172.68370287677399</c:v>
                </c:pt>
                <c:pt idx="57">
                  <c:v>43.323564982284474</c:v>
                </c:pt>
                <c:pt idx="58">
                  <c:v>-43.323564982284474</c:v>
                </c:pt>
                <c:pt idx="59">
                  <c:v>28.685114237837951</c:v>
                </c:pt>
                <c:pt idx="60">
                  <c:v>-28.685114237837951</c:v>
                </c:pt>
                <c:pt idx="61">
                  <c:v>86.457702569943677</c:v>
                </c:pt>
                <c:pt idx="62">
                  <c:v>-86.457702569943677</c:v>
                </c:pt>
                <c:pt idx="63">
                  <c:v>57.563927230931682</c:v>
                </c:pt>
                <c:pt idx="64">
                  <c:v>-57.563927230931682</c:v>
                </c:pt>
                <c:pt idx="65">
                  <c:v>129.59103212813156</c:v>
                </c:pt>
                <c:pt idx="66">
                  <c:v>-129.59103212813156</c:v>
                </c:pt>
                <c:pt idx="67">
                  <c:v>-14.450763848352345</c:v>
                </c:pt>
                <c:pt idx="68">
                  <c:v>14.450763848352345</c:v>
                </c:pt>
                <c:pt idx="69">
                  <c:v>158.45383362671188</c:v>
                </c:pt>
                <c:pt idx="70">
                  <c:v>-158.45383362671188</c:v>
                </c:pt>
                <c:pt idx="71">
                  <c:v>72.005502448675685</c:v>
                </c:pt>
                <c:pt idx="72">
                  <c:v>-72.005502448675685</c:v>
                </c:pt>
                <c:pt idx="73">
                  <c:v>0</c:v>
                </c:pt>
                <c:pt idx="74">
                  <c:v>144.0216731658719</c:v>
                </c:pt>
                <c:pt idx="75">
                  <c:v>-144.0216731658719</c:v>
                </c:pt>
                <c:pt idx="76">
                  <c:v>179.99999999999983</c:v>
                </c:pt>
                <c:pt idx="77">
                  <c:v>108.03588019507829</c:v>
                </c:pt>
                <c:pt idx="78">
                  <c:v>-108.03588019507829</c:v>
                </c:pt>
                <c:pt idx="79">
                  <c:v>35.990268157929705</c:v>
                </c:pt>
                <c:pt idx="80">
                  <c:v>-35.990268157929705</c:v>
                </c:pt>
                <c:pt idx="81">
                  <c:v>95.276302619741031</c:v>
                </c:pt>
                <c:pt idx="82">
                  <c:v>-95.276302619741031</c:v>
                </c:pt>
                <c:pt idx="83">
                  <c:v>48.738192997614</c:v>
                </c:pt>
                <c:pt idx="84">
                  <c:v>-48.738192997614</c:v>
                </c:pt>
                <c:pt idx="85">
                  <c:v>167.25982195795078</c:v>
                </c:pt>
                <c:pt idx="86">
                  <c:v>-167.25982195795078</c:v>
                </c:pt>
                <c:pt idx="87">
                  <c:v>120.77720408703196</c:v>
                </c:pt>
                <c:pt idx="88">
                  <c:v>-120.77720408703196</c:v>
                </c:pt>
                <c:pt idx="89">
                  <c:v>23.248049829851659</c:v>
                </c:pt>
                <c:pt idx="90">
                  <c:v>-23.248049829851659</c:v>
                </c:pt>
                <c:pt idx="91">
                  <c:v>83.092559265636581</c:v>
                </c:pt>
                <c:pt idx="92">
                  <c:v>-83.092559265636581</c:v>
                </c:pt>
                <c:pt idx="93">
                  <c:v>60.911941926249455</c:v>
                </c:pt>
                <c:pt idx="94">
                  <c:v>-60.911941926249455</c:v>
                </c:pt>
                <c:pt idx="95">
                  <c:v>132.94267255620767</c:v>
                </c:pt>
                <c:pt idx="96">
                  <c:v>-132.94267255620767</c:v>
                </c:pt>
                <c:pt idx="97">
                  <c:v>155.09593327319106</c:v>
                </c:pt>
                <c:pt idx="98">
                  <c:v>-155.09593327319106</c:v>
                </c:pt>
                <c:pt idx="99">
                  <c:v>11.080432215553808</c:v>
                </c:pt>
                <c:pt idx="100">
                  <c:v>-11.080432215553808</c:v>
                </c:pt>
                <c:pt idx="101">
                  <c:v>71.998522324492768</c:v>
                </c:pt>
                <c:pt idx="102">
                  <c:v>-71.998522324492768</c:v>
                </c:pt>
                <c:pt idx="103">
                  <c:v>0</c:v>
                </c:pt>
                <c:pt idx="104">
                  <c:v>144.02003726151304</c:v>
                </c:pt>
                <c:pt idx="105">
                  <c:v>-144.02003726151304</c:v>
                </c:pt>
                <c:pt idx="106">
                  <c:v>174.20516487293014</c:v>
                </c:pt>
                <c:pt idx="107">
                  <c:v>-174.20516487293014</c:v>
                </c:pt>
                <c:pt idx="108">
                  <c:v>102.2298221590998</c:v>
                </c:pt>
                <c:pt idx="109">
                  <c:v>-102.2298221590998</c:v>
                </c:pt>
                <c:pt idx="110">
                  <c:v>113.82659551719384</c:v>
                </c:pt>
                <c:pt idx="111">
                  <c:v>-113.82659551719384</c:v>
                </c:pt>
                <c:pt idx="112">
                  <c:v>41.777602102155164</c:v>
                </c:pt>
                <c:pt idx="113">
                  <c:v>-41.777602102155164</c:v>
                </c:pt>
                <c:pt idx="114">
                  <c:v>30.185599190698529</c:v>
                </c:pt>
                <c:pt idx="115">
                  <c:v>-30.185599190698529</c:v>
                </c:pt>
                <c:pt idx="116">
                  <c:v>90.887149701490458</c:v>
                </c:pt>
                <c:pt idx="117">
                  <c:v>-90.887149701490458</c:v>
                </c:pt>
                <c:pt idx="118">
                  <c:v>53.110967985883711</c:v>
                </c:pt>
                <c:pt idx="119">
                  <c:v>-53.110967985883711</c:v>
                </c:pt>
                <c:pt idx="120">
                  <c:v>162.87929777867643</c:v>
                </c:pt>
                <c:pt idx="121">
                  <c:v>-162.87929777867643</c:v>
                </c:pt>
                <c:pt idx="122">
                  <c:v>125.15286383977349</c:v>
                </c:pt>
                <c:pt idx="123">
                  <c:v>-125.15286383977349</c:v>
                </c:pt>
                <c:pt idx="124">
                  <c:v>18.857921405163232</c:v>
                </c:pt>
                <c:pt idx="125">
                  <c:v>-18.857921405163232</c:v>
                </c:pt>
                <c:pt idx="126">
                  <c:v>78.262408851915467</c:v>
                </c:pt>
                <c:pt idx="127">
                  <c:v>-78.262408851915467</c:v>
                </c:pt>
                <c:pt idx="128">
                  <c:v>65.72475597689558</c:v>
                </c:pt>
                <c:pt idx="129">
                  <c:v>-65.72475597689558</c:v>
                </c:pt>
                <c:pt idx="130">
                  <c:v>150.28085927662616</c:v>
                </c:pt>
                <c:pt idx="131">
                  <c:v>-150.28085927662616</c:v>
                </c:pt>
                <c:pt idx="132">
                  <c:v>137.75964431309671</c:v>
                </c:pt>
                <c:pt idx="133">
                  <c:v>-137.75964431309671</c:v>
                </c:pt>
                <c:pt idx="134">
                  <c:v>6.2589436214002632</c:v>
                </c:pt>
                <c:pt idx="135">
                  <c:v>-6.2589436214002632</c:v>
                </c:pt>
                <c:pt idx="136">
                  <c:v>179.99999999999983</c:v>
                </c:pt>
                <c:pt idx="137">
                  <c:v>108.02912587697212</c:v>
                </c:pt>
                <c:pt idx="138">
                  <c:v>-108.02912587697212</c:v>
                </c:pt>
                <c:pt idx="139">
                  <c:v>35.971625694165517</c:v>
                </c:pt>
                <c:pt idx="140">
                  <c:v>-35.971625694165517</c:v>
                </c:pt>
                <c:pt idx="141">
                  <c:v>96.321236045411894</c:v>
                </c:pt>
                <c:pt idx="142">
                  <c:v>-96.321236045411894</c:v>
                </c:pt>
                <c:pt idx="143">
                  <c:v>47.667866604538006</c:v>
                </c:pt>
                <c:pt idx="144">
                  <c:v>-47.667866604538006</c:v>
                </c:pt>
                <c:pt idx="145">
                  <c:v>168.31187994209668</c:v>
                </c:pt>
                <c:pt idx="146">
                  <c:v>-168.31187994209668</c:v>
                </c:pt>
                <c:pt idx="147">
                  <c:v>119.72133551722531</c:v>
                </c:pt>
                <c:pt idx="148">
                  <c:v>-119.72133551722531</c:v>
                </c:pt>
                <c:pt idx="149">
                  <c:v>24.289108669587652</c:v>
                </c:pt>
                <c:pt idx="150">
                  <c:v>-24.289108669587652</c:v>
                </c:pt>
                <c:pt idx="151">
                  <c:v>84.222827263900456</c:v>
                </c:pt>
                <c:pt idx="152">
                  <c:v>-84.222827263900456</c:v>
                </c:pt>
                <c:pt idx="153">
                  <c:v>59.755727950498382</c:v>
                </c:pt>
                <c:pt idx="154">
                  <c:v>-59.755727950498382</c:v>
                </c:pt>
                <c:pt idx="155">
                  <c:v>156.23761116469956</c:v>
                </c:pt>
                <c:pt idx="156">
                  <c:v>-156.23761116469956</c:v>
                </c:pt>
                <c:pt idx="157">
                  <c:v>131.80304337261541</c:v>
                </c:pt>
                <c:pt idx="158">
                  <c:v>-131.80304337261541</c:v>
                </c:pt>
                <c:pt idx="159">
                  <c:v>12.214967678082761</c:v>
                </c:pt>
                <c:pt idx="160">
                  <c:v>-12.214967678082761</c:v>
                </c:pt>
                <c:pt idx="161">
                  <c:v>71.98405025577901</c:v>
                </c:pt>
                <c:pt idx="162">
                  <c:v>-71.98405025577901</c:v>
                </c:pt>
                <c:pt idx="163">
                  <c:v>0</c:v>
                </c:pt>
                <c:pt idx="164">
                  <c:v>144.02440123836286</c:v>
                </c:pt>
                <c:pt idx="165">
                  <c:v>-144.02440123836286</c:v>
                </c:pt>
                <c:pt idx="166">
                  <c:v>42.005420244141241</c:v>
                </c:pt>
                <c:pt idx="167">
                  <c:v>-42.005420244141241</c:v>
                </c:pt>
                <c:pt idx="168">
                  <c:v>29.945807104349221</c:v>
                </c:pt>
                <c:pt idx="169">
                  <c:v>-29.945807104349221</c:v>
                </c:pt>
                <c:pt idx="170">
                  <c:v>-173.97016585914957</c:v>
                </c:pt>
                <c:pt idx="171">
                  <c:v>173.97016585914957</c:v>
                </c:pt>
                <c:pt idx="172">
                  <c:v>101.98193067644596</c:v>
                </c:pt>
                <c:pt idx="173">
                  <c:v>-101.98193067644596</c:v>
                </c:pt>
                <c:pt idx="174">
                  <c:v>114.0579679871731</c:v>
                </c:pt>
                <c:pt idx="175">
                  <c:v>-114.0579679871731</c:v>
                </c:pt>
                <c:pt idx="176">
                  <c:v>53.970372029468301</c:v>
                </c:pt>
                <c:pt idx="177">
                  <c:v>17.988849872273789</c:v>
                </c:pt>
                <c:pt idx="178">
                  <c:v>126.02962797053186</c:v>
                </c:pt>
                <c:pt idx="179">
                  <c:v>90.000000000000199</c:v>
                </c:pt>
                <c:pt idx="180">
                  <c:v>-162.01115012772598</c:v>
                </c:pt>
                <c:pt idx="181">
                  <c:v>162.01115012772598</c:v>
                </c:pt>
                <c:pt idx="182">
                  <c:v>-90.000000000000199</c:v>
                </c:pt>
                <c:pt idx="183">
                  <c:v>-126.02962797053186</c:v>
                </c:pt>
                <c:pt idx="184">
                  <c:v>-17.988849872273789</c:v>
                </c:pt>
                <c:pt idx="185">
                  <c:v>-53.970372029468301</c:v>
                </c:pt>
                <c:pt idx="186">
                  <c:v>65.942032012826729</c:v>
                </c:pt>
                <c:pt idx="187">
                  <c:v>-65.942032012826729</c:v>
                </c:pt>
                <c:pt idx="188">
                  <c:v>78.018069323553874</c:v>
                </c:pt>
                <c:pt idx="189">
                  <c:v>-78.018069323553874</c:v>
                </c:pt>
                <c:pt idx="190">
                  <c:v>6.0298341408502285</c:v>
                </c:pt>
                <c:pt idx="191">
                  <c:v>-6.0298341408502285</c:v>
                </c:pt>
                <c:pt idx="192">
                  <c:v>150.05419289565077</c:v>
                </c:pt>
                <c:pt idx="193">
                  <c:v>-150.05419289565077</c:v>
                </c:pt>
                <c:pt idx="194">
                  <c:v>137.99457975585887</c:v>
                </c:pt>
                <c:pt idx="195">
                  <c:v>-137.99457975585887</c:v>
                </c:pt>
                <c:pt idx="196">
                  <c:v>35.975598761637151</c:v>
                </c:pt>
                <c:pt idx="197">
                  <c:v>-35.975598761637151</c:v>
                </c:pt>
                <c:pt idx="198">
                  <c:v>179.99999999999983</c:v>
                </c:pt>
                <c:pt idx="199">
                  <c:v>108.0159497442208</c:v>
                </c:pt>
                <c:pt idx="200">
                  <c:v>-108.0159497442208</c:v>
                </c:pt>
                <c:pt idx="201">
                  <c:v>-167.78503232191713</c:v>
                </c:pt>
                <c:pt idx="202">
                  <c:v>167.78503232191713</c:v>
                </c:pt>
                <c:pt idx="203">
                  <c:v>48.196956627384878</c:v>
                </c:pt>
                <c:pt idx="204">
                  <c:v>-48.196956627384942</c:v>
                </c:pt>
                <c:pt idx="205">
                  <c:v>23.762388835300541</c:v>
                </c:pt>
                <c:pt idx="206">
                  <c:v>-23.762388835300541</c:v>
                </c:pt>
                <c:pt idx="207">
                  <c:v>120.24427204950143</c:v>
                </c:pt>
                <c:pt idx="208">
                  <c:v>-120.24427204950143</c:v>
                </c:pt>
                <c:pt idx="209">
                  <c:v>95.777172736099942</c:v>
                </c:pt>
                <c:pt idx="210">
                  <c:v>-95.777172736099942</c:v>
                </c:pt>
                <c:pt idx="211">
                  <c:v>-155.71089133041241</c:v>
                </c:pt>
                <c:pt idx="212">
                  <c:v>155.71089133041241</c:v>
                </c:pt>
                <c:pt idx="213">
                  <c:v>60.278664482774516</c:v>
                </c:pt>
                <c:pt idx="214">
                  <c:v>-60.278664482774516</c:v>
                </c:pt>
                <c:pt idx="215">
                  <c:v>11.688120057903193</c:v>
                </c:pt>
                <c:pt idx="216">
                  <c:v>-11.688120057903193</c:v>
                </c:pt>
                <c:pt idx="217">
                  <c:v>132.33213339546228</c:v>
                </c:pt>
                <c:pt idx="218">
                  <c:v>-132.33213339546228</c:v>
                </c:pt>
                <c:pt idx="219">
                  <c:v>83.678763954587922</c:v>
                </c:pt>
                <c:pt idx="220">
                  <c:v>-83.678763954587922</c:v>
                </c:pt>
                <c:pt idx="221">
                  <c:v>144.02837430583426</c:v>
                </c:pt>
                <c:pt idx="222">
                  <c:v>-144.02837430583426</c:v>
                </c:pt>
                <c:pt idx="223">
                  <c:v>71.970874123028281</c:v>
                </c:pt>
                <c:pt idx="224">
                  <c:v>-71.970874123028281</c:v>
                </c:pt>
                <c:pt idx="225">
                  <c:v>0</c:v>
                </c:pt>
                <c:pt idx="226">
                  <c:v>-173.74105637859967</c:v>
                </c:pt>
                <c:pt idx="227">
                  <c:v>173.74105637859967</c:v>
                </c:pt>
                <c:pt idx="228">
                  <c:v>42.240355686903037</c:v>
                </c:pt>
                <c:pt idx="229">
                  <c:v>-42.240355686903037</c:v>
                </c:pt>
                <c:pt idx="230">
                  <c:v>29.719140723373734</c:v>
                </c:pt>
                <c:pt idx="231">
                  <c:v>-29.719140723373734</c:v>
                </c:pt>
                <c:pt idx="232">
                  <c:v>114.27524402310424</c:v>
                </c:pt>
                <c:pt idx="233">
                  <c:v>-114.27524402310424</c:v>
                </c:pt>
                <c:pt idx="234">
                  <c:v>101.73759114808493</c:v>
                </c:pt>
                <c:pt idx="235">
                  <c:v>-101.73759114808493</c:v>
                </c:pt>
                <c:pt idx="236">
                  <c:v>-161.14207859483685</c:v>
                </c:pt>
                <c:pt idx="237">
                  <c:v>161.14207859483685</c:v>
                </c:pt>
                <c:pt idx="238">
                  <c:v>54.847136160226356</c:v>
                </c:pt>
                <c:pt idx="239">
                  <c:v>-54.847136160226356</c:v>
                </c:pt>
                <c:pt idx="240">
                  <c:v>17.120702221323441</c:v>
                </c:pt>
                <c:pt idx="241">
                  <c:v>-17.120702221323498</c:v>
                </c:pt>
                <c:pt idx="242">
                  <c:v>126.88903201411622</c:v>
                </c:pt>
                <c:pt idx="243">
                  <c:v>-126.88903201411622</c:v>
                </c:pt>
                <c:pt idx="244">
                  <c:v>89.112850298509926</c:v>
                </c:pt>
                <c:pt idx="245">
                  <c:v>-89.112850298509926</c:v>
                </c:pt>
                <c:pt idx="246">
                  <c:v>-149.81440080930159</c:v>
                </c:pt>
                <c:pt idx="247">
                  <c:v>149.81440080930159</c:v>
                </c:pt>
                <c:pt idx="248">
                  <c:v>138.22239789784479</c:v>
                </c:pt>
                <c:pt idx="249">
                  <c:v>-138.22239789784479</c:v>
                </c:pt>
                <c:pt idx="250">
                  <c:v>66.173404482806575</c:v>
                </c:pt>
                <c:pt idx="251">
                  <c:v>-66.173404482806575</c:v>
                </c:pt>
                <c:pt idx="252">
                  <c:v>77.770177840900587</c:v>
                </c:pt>
                <c:pt idx="253">
                  <c:v>-77.770177840900587</c:v>
                </c:pt>
                <c:pt idx="254">
                  <c:v>5.7948351270698009</c:v>
                </c:pt>
                <c:pt idx="255">
                  <c:v>-5.7948351270698009</c:v>
                </c:pt>
                <c:pt idx="256">
                  <c:v>35.979962738487082</c:v>
                </c:pt>
                <c:pt idx="257">
                  <c:v>-35.979962738487082</c:v>
                </c:pt>
                <c:pt idx="258">
                  <c:v>179.99999999999983</c:v>
                </c:pt>
                <c:pt idx="259">
                  <c:v>108.00147767550763</c:v>
                </c:pt>
                <c:pt idx="260">
                  <c:v>-108.00147767550763</c:v>
                </c:pt>
                <c:pt idx="261">
                  <c:v>-168.91956778444626</c:v>
                </c:pt>
                <c:pt idx="262">
                  <c:v>168.91956778444626</c:v>
                </c:pt>
                <c:pt idx="263">
                  <c:v>24.904066726808814</c:v>
                </c:pt>
                <c:pt idx="264">
                  <c:v>-24.904066726808814</c:v>
                </c:pt>
                <c:pt idx="265">
                  <c:v>47.057327443792616</c:v>
                </c:pt>
                <c:pt idx="266">
                  <c:v>-47.057327443792616</c:v>
                </c:pt>
                <c:pt idx="267">
                  <c:v>119.08805807375094</c:v>
                </c:pt>
                <c:pt idx="268">
                  <c:v>-119.08805807375094</c:v>
                </c:pt>
                <c:pt idx="269">
                  <c:v>96.907440734363234</c:v>
                </c:pt>
                <c:pt idx="270">
                  <c:v>-96.907440734363234</c:v>
                </c:pt>
                <c:pt idx="271">
                  <c:v>-156.75195017014809</c:v>
                </c:pt>
                <c:pt idx="272">
                  <c:v>156.75195017014809</c:v>
                </c:pt>
                <c:pt idx="273">
                  <c:v>59.22279591296784</c:v>
                </c:pt>
                <c:pt idx="274">
                  <c:v>-59.22279591296784</c:v>
                </c:pt>
                <c:pt idx="275">
                  <c:v>-12.740178042048964</c:v>
                </c:pt>
                <c:pt idx="276">
                  <c:v>12.740178042048964</c:v>
                </c:pt>
                <c:pt idx="277">
                  <c:v>131.26180700238575</c:v>
                </c:pt>
                <c:pt idx="278">
                  <c:v>-131.26180700238575</c:v>
                </c:pt>
                <c:pt idx="279">
                  <c:v>84.723697380258784</c:v>
                </c:pt>
                <c:pt idx="280">
                  <c:v>-84.723697380258784</c:v>
                </c:pt>
                <c:pt idx="281">
                  <c:v>144.00973184207055</c:v>
                </c:pt>
                <c:pt idx="282">
                  <c:v>-144.00973184207055</c:v>
                </c:pt>
                <c:pt idx="283">
                  <c:v>71.964119804921538</c:v>
                </c:pt>
                <c:pt idx="284">
                  <c:v>-71.964119804921538</c:v>
                </c:pt>
                <c:pt idx="285">
                  <c:v>0</c:v>
                </c:pt>
                <c:pt idx="286">
                  <c:v>35.97832683412804</c:v>
                </c:pt>
                <c:pt idx="287">
                  <c:v>-35.97832683412804</c:v>
                </c:pt>
                <c:pt idx="288">
                  <c:v>179.99999999999983</c:v>
                </c:pt>
                <c:pt idx="289">
                  <c:v>107.99449755132471</c:v>
                </c:pt>
                <c:pt idx="290">
                  <c:v>-107.99449755132471</c:v>
                </c:pt>
                <c:pt idx="291">
                  <c:v>21.546166373288219</c:v>
                </c:pt>
                <c:pt idx="292">
                  <c:v>-21.546166373288219</c:v>
                </c:pt>
                <c:pt idx="293">
                  <c:v>165.54923615164776</c:v>
                </c:pt>
                <c:pt idx="294">
                  <c:v>-165.54923615164776</c:v>
                </c:pt>
                <c:pt idx="295">
                  <c:v>50.408967871868711</c:v>
                </c:pt>
                <c:pt idx="296">
                  <c:v>-50.408967871868711</c:v>
                </c:pt>
                <c:pt idx="297">
                  <c:v>122.43607276906816</c:v>
                </c:pt>
                <c:pt idx="298">
                  <c:v>-122.43607276906816</c:v>
                </c:pt>
                <c:pt idx="299">
                  <c:v>93.542297430056152</c:v>
                </c:pt>
                <c:pt idx="300">
                  <c:v>-93.542297430056152</c:v>
                </c:pt>
                <c:pt idx="301">
                  <c:v>-151.31488576216222</c:v>
                </c:pt>
                <c:pt idx="302">
                  <c:v>151.31488576216222</c:v>
                </c:pt>
                <c:pt idx="303">
                  <c:v>136.67643501771551</c:v>
                </c:pt>
                <c:pt idx="304">
                  <c:v>-136.67643501771551</c:v>
                </c:pt>
                <c:pt idx="305">
                  <c:v>7.3162971232262874</c:v>
                </c:pt>
                <c:pt idx="306">
                  <c:v>-7.3162971232262874</c:v>
                </c:pt>
                <c:pt idx="307">
                  <c:v>64.641494905469301</c:v>
                </c:pt>
                <c:pt idx="308">
                  <c:v>-64.641494905469301</c:v>
                </c:pt>
                <c:pt idx="309">
                  <c:v>79.28774122237057</c:v>
                </c:pt>
                <c:pt idx="310">
                  <c:v>-79.28774122237057</c:v>
                </c:pt>
                <c:pt idx="311">
                  <c:v>35.975819231986264</c:v>
                </c:pt>
                <c:pt idx="312">
                  <c:v>-35.975819231986264</c:v>
                </c:pt>
                <c:pt idx="313">
                  <c:v>179.99999999999983</c:v>
                </c:pt>
                <c:pt idx="314">
                  <c:v>107.98584324025433</c:v>
                </c:pt>
                <c:pt idx="315">
                  <c:v>-107.98584324025433</c:v>
                </c:pt>
                <c:pt idx="316">
                  <c:v>-18.66648738044605</c:v>
                </c:pt>
                <c:pt idx="317">
                  <c:v>18.66648738044605</c:v>
                </c:pt>
                <c:pt idx="318">
                  <c:v>53.28336505410644</c:v>
                </c:pt>
                <c:pt idx="319">
                  <c:v>-53.28336505410644</c:v>
                </c:pt>
                <c:pt idx="320">
                  <c:v>125.30693865903278</c:v>
                </c:pt>
                <c:pt idx="321">
                  <c:v>-125.30693865903278</c:v>
                </c:pt>
                <c:pt idx="322">
                  <c:v>162.66724714602583</c:v>
                </c:pt>
                <c:pt idx="323">
                  <c:v>-162.66724714602583</c:v>
                </c:pt>
                <c:pt idx="324">
                  <c:v>90.65053955704974</c:v>
                </c:pt>
                <c:pt idx="325">
                  <c:v>-90.65053955704974</c:v>
                </c:pt>
                <c:pt idx="326">
                  <c:v>143.97956567015038</c:v>
                </c:pt>
                <c:pt idx="327">
                  <c:v>-143.97956567015038</c:v>
                </c:pt>
                <c:pt idx="328">
                  <c:v>0</c:v>
                </c:pt>
                <c:pt idx="329">
                  <c:v>71.953187570952949</c:v>
                </c:pt>
                <c:pt idx="330">
                  <c:v>-71.953187570952949</c:v>
                </c:pt>
                <c:pt idx="331">
                  <c:v>35.971625694165517</c:v>
                </c:pt>
                <c:pt idx="332">
                  <c:v>-35.971625694165517</c:v>
                </c:pt>
                <c:pt idx="333">
                  <c:v>179.99999999999983</c:v>
                </c:pt>
                <c:pt idx="334">
                  <c:v>107.973640115561</c:v>
                </c:pt>
                <c:pt idx="335">
                  <c:v>-107.973640115561</c:v>
                </c:pt>
                <c:pt idx="336">
                  <c:v>12.855202708827113</c:v>
                </c:pt>
                <c:pt idx="337">
                  <c:v>-12.855202708827113</c:v>
                </c:pt>
                <c:pt idx="338">
                  <c:v>59.086721159122042</c:v>
                </c:pt>
                <c:pt idx="339">
                  <c:v>-59.086721159122042</c:v>
                </c:pt>
                <c:pt idx="340">
                  <c:v>131.11071793792263</c:v>
                </c:pt>
                <c:pt idx="341">
                  <c:v>-131.11071793792263</c:v>
                </c:pt>
                <c:pt idx="342">
                  <c:v>156.84768821335288</c:v>
                </c:pt>
                <c:pt idx="343">
                  <c:v>-156.84768821335288</c:v>
                </c:pt>
                <c:pt idx="344">
                  <c:v>84.820511718107596</c:v>
                </c:pt>
                <c:pt idx="345">
                  <c:v>-84.820511718107596</c:v>
                </c:pt>
                <c:pt idx="346">
                  <c:v>35.963623961760788</c:v>
                </c:pt>
                <c:pt idx="347">
                  <c:v>-35.963623961760788</c:v>
                </c:pt>
                <c:pt idx="348">
                  <c:v>107.95989452495533</c:v>
                </c:pt>
                <c:pt idx="349">
                  <c:v>-107.95989452495533</c:v>
                </c:pt>
                <c:pt idx="350">
                  <c:v>179.99999999999983</c:v>
                </c:pt>
                <c:pt idx="351">
                  <c:v>0</c:v>
                </c:pt>
                <c:pt idx="352">
                  <c:v>71.930606963244145</c:v>
                </c:pt>
                <c:pt idx="353">
                  <c:v>-71.930606963244145</c:v>
                </c:pt>
                <c:pt idx="354">
                  <c:v>143.96559792073683</c:v>
                </c:pt>
                <c:pt idx="355">
                  <c:v>-143.96559792073683</c:v>
                </c:pt>
                <c:pt idx="356">
                  <c:v>35.9392022242398</c:v>
                </c:pt>
                <c:pt idx="357">
                  <c:v>-35.9392022242398</c:v>
                </c:pt>
                <c:pt idx="358">
                  <c:v>107.91948521571616</c:v>
                </c:pt>
                <c:pt idx="359">
                  <c:v>-107.91948521571616</c:v>
                </c:pt>
                <c:pt idx="360">
                  <c:v>179.99999999999983</c:v>
                </c:pt>
                <c:pt idx="361">
                  <c:v>0</c:v>
                </c:pt>
              </c:numCache>
            </c:numRef>
          </c:xVal>
          <c:yVal>
            <c:numRef>
              <c:f>Sheet1!$E$16:$E$377</c:f>
              <c:numCache>
                <c:formatCode>General</c:formatCode>
                <c:ptCount val="362"/>
                <c:pt idx="0">
                  <c:v>-89.985585967722201</c:v>
                </c:pt>
                <c:pt idx="1">
                  <c:v>-79.859235920686814</c:v>
                </c:pt>
                <c:pt idx="2">
                  <c:v>-79.853213668080315</c:v>
                </c:pt>
                <c:pt idx="3">
                  <c:v>-79.853213668080315</c:v>
                </c:pt>
                <c:pt idx="4">
                  <c:v>-79.838177108338371</c:v>
                </c:pt>
                <c:pt idx="5">
                  <c:v>-79.838177108338371</c:v>
                </c:pt>
                <c:pt idx="6">
                  <c:v>-71.320356052011235</c:v>
                </c:pt>
                <c:pt idx="7">
                  <c:v>-71.320356052011235</c:v>
                </c:pt>
                <c:pt idx="8">
                  <c:v>-71.318358695710671</c:v>
                </c:pt>
                <c:pt idx="9">
                  <c:v>-71.318358695710671</c:v>
                </c:pt>
                <c:pt idx="10">
                  <c:v>-71.309233477130974</c:v>
                </c:pt>
                <c:pt idx="11">
                  <c:v>-69.189795487903368</c:v>
                </c:pt>
                <c:pt idx="12">
                  <c:v>-69.187910552168589</c:v>
                </c:pt>
                <c:pt idx="13">
                  <c:v>-69.187910552168589</c:v>
                </c:pt>
                <c:pt idx="14">
                  <c:v>-69.175009445735952</c:v>
                </c:pt>
                <c:pt idx="15">
                  <c:v>-69.175009445735952</c:v>
                </c:pt>
                <c:pt idx="16">
                  <c:v>-61.859404276833125</c:v>
                </c:pt>
                <c:pt idx="17">
                  <c:v>-61.859404276833125</c:v>
                </c:pt>
                <c:pt idx="18">
                  <c:v>-61.855655200612404</c:v>
                </c:pt>
                <c:pt idx="19">
                  <c:v>-61.855655200612404</c:v>
                </c:pt>
                <c:pt idx="20">
                  <c:v>-61.854832687634769</c:v>
                </c:pt>
                <c:pt idx="21">
                  <c:v>-61.854832687634769</c:v>
                </c:pt>
                <c:pt idx="22">
                  <c:v>-61.852689891811167</c:v>
                </c:pt>
                <c:pt idx="23">
                  <c:v>-61.852689891811167</c:v>
                </c:pt>
                <c:pt idx="24">
                  <c:v>-61.847133614955133</c:v>
                </c:pt>
                <c:pt idx="25">
                  <c:v>-61.847133614955133</c:v>
                </c:pt>
                <c:pt idx="26">
                  <c:v>-58.302216637745097</c:v>
                </c:pt>
                <c:pt idx="27">
                  <c:v>-58.302216637745097</c:v>
                </c:pt>
                <c:pt idx="28">
                  <c:v>-58.300104723774822</c:v>
                </c:pt>
                <c:pt idx="29">
                  <c:v>-58.291739418815716</c:v>
                </c:pt>
                <c:pt idx="30">
                  <c:v>-58.291739418815716</c:v>
                </c:pt>
                <c:pt idx="31">
                  <c:v>-52.644071205195687</c:v>
                </c:pt>
                <c:pt idx="32">
                  <c:v>-52.644071205195687</c:v>
                </c:pt>
                <c:pt idx="33">
                  <c:v>-52.637469319328972</c:v>
                </c:pt>
                <c:pt idx="34">
                  <c:v>-52.634431871412161</c:v>
                </c:pt>
                <c:pt idx="35">
                  <c:v>-52.634431871412161</c:v>
                </c:pt>
                <c:pt idx="36">
                  <c:v>-51.50680840568819</c:v>
                </c:pt>
                <c:pt idx="37">
                  <c:v>-51.50680840568819</c:v>
                </c:pt>
                <c:pt idx="38">
                  <c:v>-51.499660036012465</c:v>
                </c:pt>
                <c:pt idx="39">
                  <c:v>-51.499660036012465</c:v>
                </c:pt>
                <c:pt idx="40">
                  <c:v>-51.499569076920295</c:v>
                </c:pt>
                <c:pt idx="41">
                  <c:v>-51.499569076920295</c:v>
                </c:pt>
                <c:pt idx="42">
                  <c:v>-51.498159718911722</c:v>
                </c:pt>
                <c:pt idx="43">
                  <c:v>-51.498159718911722</c:v>
                </c:pt>
                <c:pt idx="44">
                  <c:v>-51.494951838561974</c:v>
                </c:pt>
                <c:pt idx="45">
                  <c:v>-51.494951838561917</c:v>
                </c:pt>
                <c:pt idx="46">
                  <c:v>-47.411326919254456</c:v>
                </c:pt>
                <c:pt idx="47">
                  <c:v>-47.411326919254456</c:v>
                </c:pt>
                <c:pt idx="48">
                  <c:v>-47.407708578529011</c:v>
                </c:pt>
                <c:pt idx="49">
                  <c:v>-47.402477738072882</c:v>
                </c:pt>
                <c:pt idx="50">
                  <c:v>-47.402477738072882</c:v>
                </c:pt>
                <c:pt idx="51">
                  <c:v>-42.241533234575805</c:v>
                </c:pt>
                <c:pt idx="52">
                  <c:v>-42.241533234575805</c:v>
                </c:pt>
                <c:pt idx="53">
                  <c:v>-42.237011286134511</c:v>
                </c:pt>
                <c:pt idx="54">
                  <c:v>-42.237011286134511</c:v>
                </c:pt>
                <c:pt idx="55">
                  <c:v>-42.234664061059632</c:v>
                </c:pt>
                <c:pt idx="56">
                  <c:v>-42.234664061059632</c:v>
                </c:pt>
                <c:pt idx="57">
                  <c:v>-42.233101850694929</c:v>
                </c:pt>
                <c:pt idx="58">
                  <c:v>-42.233101850694929</c:v>
                </c:pt>
                <c:pt idx="59">
                  <c:v>-42.232632412248186</c:v>
                </c:pt>
                <c:pt idx="60">
                  <c:v>-42.232632412248186</c:v>
                </c:pt>
                <c:pt idx="61">
                  <c:v>-40.982762198493248</c:v>
                </c:pt>
                <c:pt idx="62">
                  <c:v>-40.982762198493248</c:v>
                </c:pt>
                <c:pt idx="63">
                  <c:v>-40.973437148062729</c:v>
                </c:pt>
                <c:pt idx="64">
                  <c:v>-40.973437148062729</c:v>
                </c:pt>
                <c:pt idx="65">
                  <c:v>-40.973346571321002</c:v>
                </c:pt>
                <c:pt idx="66">
                  <c:v>-40.973346571321002</c:v>
                </c:pt>
                <c:pt idx="67">
                  <c:v>-40.973179612885183</c:v>
                </c:pt>
                <c:pt idx="68">
                  <c:v>-40.973179612885183</c:v>
                </c:pt>
                <c:pt idx="69">
                  <c:v>-40.97119234338669</c:v>
                </c:pt>
                <c:pt idx="70">
                  <c:v>-40.97119234338669</c:v>
                </c:pt>
                <c:pt idx="71">
                  <c:v>-36.740967604409946</c:v>
                </c:pt>
                <c:pt idx="72">
                  <c:v>-36.740967604409946</c:v>
                </c:pt>
                <c:pt idx="73">
                  <c:v>-36.735637637474035</c:v>
                </c:pt>
                <c:pt idx="74">
                  <c:v>-36.733482900942235</c:v>
                </c:pt>
                <c:pt idx="75">
                  <c:v>-36.733482900942235</c:v>
                </c:pt>
                <c:pt idx="76">
                  <c:v>-31.742098163850343</c:v>
                </c:pt>
                <c:pt idx="77">
                  <c:v>-31.740758109416873</c:v>
                </c:pt>
                <c:pt idx="78">
                  <c:v>-31.740758109416873</c:v>
                </c:pt>
                <c:pt idx="79">
                  <c:v>-31.735851115584556</c:v>
                </c:pt>
                <c:pt idx="80">
                  <c:v>-31.735851115584556</c:v>
                </c:pt>
                <c:pt idx="81">
                  <c:v>-31.106643814366887</c:v>
                </c:pt>
                <c:pt idx="82">
                  <c:v>-31.106643814366887</c:v>
                </c:pt>
                <c:pt idx="83">
                  <c:v>-31.101059552479988</c:v>
                </c:pt>
                <c:pt idx="84">
                  <c:v>-31.101059552479988</c:v>
                </c:pt>
                <c:pt idx="85">
                  <c:v>-31.100859002790529</c:v>
                </c:pt>
                <c:pt idx="86">
                  <c:v>-31.100859002790529</c:v>
                </c:pt>
                <c:pt idx="87">
                  <c:v>-31.100710886791322</c:v>
                </c:pt>
                <c:pt idx="88">
                  <c:v>-31.100710886791322</c:v>
                </c:pt>
                <c:pt idx="89">
                  <c:v>-31.098275778538572</c:v>
                </c:pt>
                <c:pt idx="90">
                  <c:v>-31.098275778538572</c:v>
                </c:pt>
                <c:pt idx="91">
                  <c:v>-29.294485923677122</c:v>
                </c:pt>
                <c:pt idx="92">
                  <c:v>-29.294485923677122</c:v>
                </c:pt>
                <c:pt idx="93">
                  <c:v>-29.290814420845617</c:v>
                </c:pt>
                <c:pt idx="94">
                  <c:v>-29.290814420845617</c:v>
                </c:pt>
                <c:pt idx="95">
                  <c:v>-29.286331505527684</c:v>
                </c:pt>
                <c:pt idx="96">
                  <c:v>-29.286331505527684</c:v>
                </c:pt>
                <c:pt idx="97">
                  <c:v>-29.286034089368126</c:v>
                </c:pt>
                <c:pt idx="98">
                  <c:v>-29.286034089368126</c:v>
                </c:pt>
                <c:pt idx="99">
                  <c:v>-29.285703800214119</c:v>
                </c:pt>
                <c:pt idx="100">
                  <c:v>-29.285703800214119</c:v>
                </c:pt>
                <c:pt idx="101">
                  <c:v>-26.584911383623535</c:v>
                </c:pt>
                <c:pt idx="102">
                  <c:v>-26.584911383623535</c:v>
                </c:pt>
                <c:pt idx="103">
                  <c:v>-26.577946918366674</c:v>
                </c:pt>
                <c:pt idx="104">
                  <c:v>-26.577761782764359</c:v>
                </c:pt>
                <c:pt idx="105">
                  <c:v>-26.577761782764359</c:v>
                </c:pt>
                <c:pt idx="106">
                  <c:v>-20.910746022380582</c:v>
                </c:pt>
                <c:pt idx="107">
                  <c:v>-20.910746022380582</c:v>
                </c:pt>
                <c:pt idx="108">
                  <c:v>-20.910659427167886</c:v>
                </c:pt>
                <c:pt idx="109">
                  <c:v>-20.910659427167886</c:v>
                </c:pt>
                <c:pt idx="110">
                  <c:v>-20.908158961838428</c:v>
                </c:pt>
                <c:pt idx="111">
                  <c:v>-20.908158961838428</c:v>
                </c:pt>
                <c:pt idx="112">
                  <c:v>-20.907688181703698</c:v>
                </c:pt>
                <c:pt idx="113">
                  <c:v>-20.907688181703698</c:v>
                </c:pt>
                <c:pt idx="114">
                  <c:v>-20.905313686058097</c:v>
                </c:pt>
                <c:pt idx="115">
                  <c:v>-20.905313686058097</c:v>
                </c:pt>
                <c:pt idx="116">
                  <c:v>-19.600481721139364</c:v>
                </c:pt>
                <c:pt idx="117">
                  <c:v>-19.600481721139364</c:v>
                </c:pt>
                <c:pt idx="118">
                  <c:v>-19.59939360847568</c:v>
                </c:pt>
                <c:pt idx="119">
                  <c:v>-19.59939360847568</c:v>
                </c:pt>
                <c:pt idx="120">
                  <c:v>-19.596383546858767</c:v>
                </c:pt>
                <c:pt idx="121">
                  <c:v>-19.596383546858767</c:v>
                </c:pt>
                <c:pt idx="122">
                  <c:v>-19.594733207485092</c:v>
                </c:pt>
                <c:pt idx="123">
                  <c:v>-19.594733207485092</c:v>
                </c:pt>
                <c:pt idx="124">
                  <c:v>-19.592944669131747</c:v>
                </c:pt>
                <c:pt idx="125">
                  <c:v>-19.592944669131747</c:v>
                </c:pt>
                <c:pt idx="126">
                  <c:v>-18.232234936213334</c:v>
                </c:pt>
                <c:pt idx="127">
                  <c:v>-18.232234936213334</c:v>
                </c:pt>
                <c:pt idx="128">
                  <c:v>-18.231509335489427</c:v>
                </c:pt>
                <c:pt idx="129">
                  <c:v>-18.231509335489427</c:v>
                </c:pt>
                <c:pt idx="130">
                  <c:v>-18.226258382595912</c:v>
                </c:pt>
                <c:pt idx="131">
                  <c:v>-18.226258382595912</c:v>
                </c:pt>
                <c:pt idx="132">
                  <c:v>-18.225972013326945</c:v>
                </c:pt>
                <c:pt idx="133">
                  <c:v>-18.225972013326945</c:v>
                </c:pt>
                <c:pt idx="134">
                  <c:v>-18.225650535189477</c:v>
                </c:pt>
                <c:pt idx="135">
                  <c:v>-18.225650535189477</c:v>
                </c:pt>
                <c:pt idx="136">
                  <c:v>-10.837910446201159</c:v>
                </c:pt>
                <c:pt idx="137">
                  <c:v>-10.835453399009692</c:v>
                </c:pt>
                <c:pt idx="138">
                  <c:v>-10.835453399009692</c:v>
                </c:pt>
                <c:pt idx="139">
                  <c:v>-10.834455700874848</c:v>
                </c:pt>
                <c:pt idx="140">
                  <c:v>-10.834455700874848</c:v>
                </c:pt>
                <c:pt idx="141">
                  <c:v>-10.25428249650923</c:v>
                </c:pt>
                <c:pt idx="142">
                  <c:v>-10.25428249650923</c:v>
                </c:pt>
                <c:pt idx="143">
                  <c:v>-10.25338640938841</c:v>
                </c:pt>
                <c:pt idx="144">
                  <c:v>-10.25338640938841</c:v>
                </c:pt>
                <c:pt idx="145">
                  <c:v>-10.253299416978971</c:v>
                </c:pt>
                <c:pt idx="146">
                  <c:v>-10.253299416978971</c:v>
                </c:pt>
                <c:pt idx="147">
                  <c:v>-10.252065005387268</c:v>
                </c:pt>
                <c:pt idx="148">
                  <c:v>-10.252065005387268</c:v>
                </c:pt>
                <c:pt idx="149">
                  <c:v>-10.250978496392284</c:v>
                </c:pt>
                <c:pt idx="150">
                  <c:v>-10.250978496392284</c:v>
                </c:pt>
                <c:pt idx="151">
                  <c:v>-9.2573032783272176</c:v>
                </c:pt>
                <c:pt idx="152">
                  <c:v>-9.2573032783272176</c:v>
                </c:pt>
                <c:pt idx="153">
                  <c:v>-9.2567469255050856</c:v>
                </c:pt>
                <c:pt idx="154">
                  <c:v>-9.2567469255050856</c:v>
                </c:pt>
                <c:pt idx="155">
                  <c:v>-9.254135299351459</c:v>
                </c:pt>
                <c:pt idx="156">
                  <c:v>-9.254135299351459</c:v>
                </c:pt>
                <c:pt idx="157">
                  <c:v>-9.253726265254949</c:v>
                </c:pt>
                <c:pt idx="158">
                  <c:v>-9.253726265254949</c:v>
                </c:pt>
                <c:pt idx="159">
                  <c:v>-9.2534969249329766</c:v>
                </c:pt>
                <c:pt idx="160">
                  <c:v>-9.2534969249329766</c:v>
                </c:pt>
                <c:pt idx="161">
                  <c:v>-7.8741665086341257</c:v>
                </c:pt>
                <c:pt idx="162">
                  <c:v>-7.8741665086341257</c:v>
                </c:pt>
                <c:pt idx="163">
                  <c:v>-7.8716289017419943</c:v>
                </c:pt>
                <c:pt idx="164">
                  <c:v>-7.8702079499413706</c:v>
                </c:pt>
                <c:pt idx="165">
                  <c:v>-7.8702079499413706</c:v>
                </c:pt>
                <c:pt idx="166">
                  <c:v>-0.99509454019891874</c:v>
                </c:pt>
                <c:pt idx="167">
                  <c:v>-0.99509454019891874</c:v>
                </c:pt>
                <c:pt idx="168">
                  <c:v>-0.99507987683485666</c:v>
                </c:pt>
                <c:pt idx="169">
                  <c:v>-0.99507987683485666</c:v>
                </c:pt>
                <c:pt idx="170">
                  <c:v>-0.99471531695510751</c:v>
                </c:pt>
                <c:pt idx="171">
                  <c:v>-0.99471531695510751</c:v>
                </c:pt>
                <c:pt idx="172">
                  <c:v>-0.99382713381626475</c:v>
                </c:pt>
                <c:pt idx="173">
                  <c:v>-0.99382713381626475</c:v>
                </c:pt>
                <c:pt idx="174">
                  <c:v>-0.99380829383593317</c:v>
                </c:pt>
                <c:pt idx="175">
                  <c:v>-0.99380829383593317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0.99380829383593317</c:v>
                </c:pt>
                <c:pt idx="187">
                  <c:v>0.99380829383593317</c:v>
                </c:pt>
                <c:pt idx="188">
                  <c:v>0.99382713381626475</c:v>
                </c:pt>
                <c:pt idx="189">
                  <c:v>0.99382713381626475</c:v>
                </c:pt>
                <c:pt idx="190">
                  <c:v>0.99471531695510751</c:v>
                </c:pt>
                <c:pt idx="191">
                  <c:v>0.99471531695510751</c:v>
                </c:pt>
                <c:pt idx="192">
                  <c:v>0.99507987683485666</c:v>
                </c:pt>
                <c:pt idx="193">
                  <c:v>0.99507987683485666</c:v>
                </c:pt>
                <c:pt idx="194">
                  <c:v>0.99509454019891874</c:v>
                </c:pt>
                <c:pt idx="195">
                  <c:v>0.99509454019891874</c:v>
                </c:pt>
                <c:pt idx="196">
                  <c:v>7.8702079499413706</c:v>
                </c:pt>
                <c:pt idx="197">
                  <c:v>7.8702079499413706</c:v>
                </c:pt>
                <c:pt idx="198">
                  <c:v>7.8716289017419943</c:v>
                </c:pt>
                <c:pt idx="199">
                  <c:v>7.8741665086341257</c:v>
                </c:pt>
                <c:pt idx="200">
                  <c:v>7.8741665086341257</c:v>
                </c:pt>
                <c:pt idx="201">
                  <c:v>9.2534969249329766</c:v>
                </c:pt>
                <c:pt idx="202">
                  <c:v>9.2534969249329766</c:v>
                </c:pt>
                <c:pt idx="203">
                  <c:v>9.253726265254949</c:v>
                </c:pt>
                <c:pt idx="204">
                  <c:v>9.253726265254949</c:v>
                </c:pt>
                <c:pt idx="205">
                  <c:v>9.254135299351459</c:v>
                </c:pt>
                <c:pt idx="206">
                  <c:v>9.254135299351459</c:v>
                </c:pt>
                <c:pt idx="207">
                  <c:v>9.2567469255050856</c:v>
                </c:pt>
                <c:pt idx="208">
                  <c:v>9.2567469255050856</c:v>
                </c:pt>
                <c:pt idx="209">
                  <c:v>9.2573032783272176</c:v>
                </c:pt>
                <c:pt idx="210">
                  <c:v>9.2573032783272176</c:v>
                </c:pt>
                <c:pt idx="211">
                  <c:v>10.250978496392284</c:v>
                </c:pt>
                <c:pt idx="212">
                  <c:v>10.250978496392284</c:v>
                </c:pt>
                <c:pt idx="213">
                  <c:v>10.252065005387268</c:v>
                </c:pt>
                <c:pt idx="214">
                  <c:v>10.252065005387268</c:v>
                </c:pt>
                <c:pt idx="215">
                  <c:v>10.253299416978971</c:v>
                </c:pt>
                <c:pt idx="216">
                  <c:v>10.253299416978971</c:v>
                </c:pt>
                <c:pt idx="217">
                  <c:v>10.25338640938841</c:v>
                </c:pt>
                <c:pt idx="218">
                  <c:v>10.25338640938841</c:v>
                </c:pt>
                <c:pt idx="219">
                  <c:v>10.25428249650923</c:v>
                </c:pt>
                <c:pt idx="220">
                  <c:v>10.25428249650923</c:v>
                </c:pt>
                <c:pt idx="221">
                  <c:v>10.834455700874848</c:v>
                </c:pt>
                <c:pt idx="222">
                  <c:v>10.834455700874848</c:v>
                </c:pt>
                <c:pt idx="223">
                  <c:v>10.835453399009692</c:v>
                </c:pt>
                <c:pt idx="224">
                  <c:v>10.835453399009692</c:v>
                </c:pt>
                <c:pt idx="225">
                  <c:v>10.837910446201159</c:v>
                </c:pt>
                <c:pt idx="226">
                  <c:v>18.225650535189477</c:v>
                </c:pt>
                <c:pt idx="227">
                  <c:v>18.225650535189477</c:v>
                </c:pt>
                <c:pt idx="228">
                  <c:v>18.225972013326945</c:v>
                </c:pt>
                <c:pt idx="229">
                  <c:v>18.225972013326945</c:v>
                </c:pt>
                <c:pt idx="230">
                  <c:v>18.226258382595912</c:v>
                </c:pt>
                <c:pt idx="231">
                  <c:v>18.226258382595912</c:v>
                </c:pt>
                <c:pt idx="232">
                  <c:v>18.231509335489427</c:v>
                </c:pt>
                <c:pt idx="233">
                  <c:v>18.231509335489427</c:v>
                </c:pt>
                <c:pt idx="234">
                  <c:v>18.232234936213334</c:v>
                </c:pt>
                <c:pt idx="235">
                  <c:v>18.232234936213334</c:v>
                </c:pt>
                <c:pt idx="236">
                  <c:v>19.592944669131747</c:v>
                </c:pt>
                <c:pt idx="237">
                  <c:v>19.592944669131747</c:v>
                </c:pt>
                <c:pt idx="238">
                  <c:v>19.594733207485092</c:v>
                </c:pt>
                <c:pt idx="239">
                  <c:v>19.594733207485092</c:v>
                </c:pt>
                <c:pt idx="240">
                  <c:v>19.596383546858767</c:v>
                </c:pt>
                <c:pt idx="241">
                  <c:v>19.596383546858767</c:v>
                </c:pt>
                <c:pt idx="242">
                  <c:v>19.59939360847568</c:v>
                </c:pt>
                <c:pt idx="243">
                  <c:v>19.59939360847568</c:v>
                </c:pt>
                <c:pt idx="244">
                  <c:v>19.600481721139364</c:v>
                </c:pt>
                <c:pt idx="245">
                  <c:v>19.600481721139364</c:v>
                </c:pt>
                <c:pt idx="246">
                  <c:v>20.905313686058097</c:v>
                </c:pt>
                <c:pt idx="247">
                  <c:v>20.905313686058097</c:v>
                </c:pt>
                <c:pt idx="248">
                  <c:v>20.907688181703698</c:v>
                </c:pt>
                <c:pt idx="249">
                  <c:v>20.907688181703698</c:v>
                </c:pt>
                <c:pt idx="250">
                  <c:v>20.908158961838428</c:v>
                </c:pt>
                <c:pt idx="251">
                  <c:v>20.908158961838428</c:v>
                </c:pt>
                <c:pt idx="252">
                  <c:v>20.910659427167886</c:v>
                </c:pt>
                <c:pt idx="253">
                  <c:v>20.910659427167886</c:v>
                </c:pt>
                <c:pt idx="254">
                  <c:v>20.910746022380582</c:v>
                </c:pt>
                <c:pt idx="255">
                  <c:v>20.910746022380582</c:v>
                </c:pt>
                <c:pt idx="256">
                  <c:v>26.577761782764359</c:v>
                </c:pt>
                <c:pt idx="257">
                  <c:v>26.577761782764359</c:v>
                </c:pt>
                <c:pt idx="258">
                  <c:v>26.577946918366674</c:v>
                </c:pt>
                <c:pt idx="259">
                  <c:v>26.584911383623535</c:v>
                </c:pt>
                <c:pt idx="260">
                  <c:v>26.584911383623535</c:v>
                </c:pt>
                <c:pt idx="261">
                  <c:v>29.285703800214119</c:v>
                </c:pt>
                <c:pt idx="262">
                  <c:v>29.285703800214119</c:v>
                </c:pt>
                <c:pt idx="263">
                  <c:v>29.286034089368126</c:v>
                </c:pt>
                <c:pt idx="264">
                  <c:v>29.286034089368126</c:v>
                </c:pt>
                <c:pt idx="265">
                  <c:v>29.286331505527684</c:v>
                </c:pt>
                <c:pt idx="266">
                  <c:v>29.286331505527684</c:v>
                </c:pt>
                <c:pt idx="267">
                  <c:v>29.290814420845617</c:v>
                </c:pt>
                <c:pt idx="268">
                  <c:v>29.290814420845617</c:v>
                </c:pt>
                <c:pt idx="269">
                  <c:v>29.294485923677122</c:v>
                </c:pt>
                <c:pt idx="270">
                  <c:v>29.294485923677122</c:v>
                </c:pt>
                <c:pt idx="271">
                  <c:v>31.098275778538572</c:v>
                </c:pt>
                <c:pt idx="272">
                  <c:v>31.098275778538572</c:v>
                </c:pt>
                <c:pt idx="273">
                  <c:v>31.100710886791322</c:v>
                </c:pt>
                <c:pt idx="274">
                  <c:v>31.100710886791322</c:v>
                </c:pt>
                <c:pt idx="275">
                  <c:v>31.100859002790468</c:v>
                </c:pt>
                <c:pt idx="276">
                  <c:v>31.100859002790529</c:v>
                </c:pt>
                <c:pt idx="277">
                  <c:v>31.101059552479988</c:v>
                </c:pt>
                <c:pt idx="278">
                  <c:v>31.101059552479988</c:v>
                </c:pt>
                <c:pt idx="279">
                  <c:v>31.106643814366887</c:v>
                </c:pt>
                <c:pt idx="280">
                  <c:v>31.106643814366887</c:v>
                </c:pt>
                <c:pt idx="281">
                  <c:v>31.735851115584556</c:v>
                </c:pt>
                <c:pt idx="282">
                  <c:v>31.735851115584556</c:v>
                </c:pt>
                <c:pt idx="283">
                  <c:v>31.740758109416873</c:v>
                </c:pt>
                <c:pt idx="284">
                  <c:v>31.740758109416873</c:v>
                </c:pt>
                <c:pt idx="285">
                  <c:v>31.742098163850343</c:v>
                </c:pt>
                <c:pt idx="286">
                  <c:v>36.733482900942235</c:v>
                </c:pt>
                <c:pt idx="287">
                  <c:v>36.733482900942235</c:v>
                </c:pt>
                <c:pt idx="288">
                  <c:v>36.735637637474035</c:v>
                </c:pt>
                <c:pt idx="289">
                  <c:v>36.740967604409946</c:v>
                </c:pt>
                <c:pt idx="290">
                  <c:v>36.740967604409946</c:v>
                </c:pt>
                <c:pt idx="291">
                  <c:v>40.97119234338669</c:v>
                </c:pt>
                <c:pt idx="292">
                  <c:v>40.97119234338669</c:v>
                </c:pt>
                <c:pt idx="293">
                  <c:v>40.973179612885183</c:v>
                </c:pt>
                <c:pt idx="294">
                  <c:v>40.973179612885183</c:v>
                </c:pt>
                <c:pt idx="295">
                  <c:v>40.973346571321002</c:v>
                </c:pt>
                <c:pt idx="296">
                  <c:v>40.973346571321002</c:v>
                </c:pt>
                <c:pt idx="297">
                  <c:v>40.973437148062729</c:v>
                </c:pt>
                <c:pt idx="298">
                  <c:v>40.973437148062729</c:v>
                </c:pt>
                <c:pt idx="299">
                  <c:v>40.982762198493248</c:v>
                </c:pt>
                <c:pt idx="300">
                  <c:v>40.982762198493248</c:v>
                </c:pt>
                <c:pt idx="301">
                  <c:v>42.232632412248186</c:v>
                </c:pt>
                <c:pt idx="302">
                  <c:v>42.232632412248186</c:v>
                </c:pt>
                <c:pt idx="303">
                  <c:v>42.233101850694929</c:v>
                </c:pt>
                <c:pt idx="304">
                  <c:v>42.233101850694929</c:v>
                </c:pt>
                <c:pt idx="305">
                  <c:v>42.234664061059632</c:v>
                </c:pt>
                <c:pt idx="306">
                  <c:v>42.234664061059632</c:v>
                </c:pt>
                <c:pt idx="307">
                  <c:v>42.237011286134511</c:v>
                </c:pt>
                <c:pt idx="308">
                  <c:v>42.237011286134511</c:v>
                </c:pt>
                <c:pt idx="309">
                  <c:v>42.241533234575805</c:v>
                </c:pt>
                <c:pt idx="310">
                  <c:v>42.241533234575805</c:v>
                </c:pt>
                <c:pt idx="311">
                  <c:v>47.402477738072882</c:v>
                </c:pt>
                <c:pt idx="312">
                  <c:v>47.402477738072882</c:v>
                </c:pt>
                <c:pt idx="313">
                  <c:v>47.407708578529011</c:v>
                </c:pt>
                <c:pt idx="314">
                  <c:v>47.411326919254456</c:v>
                </c:pt>
                <c:pt idx="315">
                  <c:v>47.411326919254456</c:v>
                </c:pt>
                <c:pt idx="316">
                  <c:v>51.494951838561917</c:v>
                </c:pt>
                <c:pt idx="317">
                  <c:v>51.494951838561974</c:v>
                </c:pt>
                <c:pt idx="318">
                  <c:v>51.498159718911722</c:v>
                </c:pt>
                <c:pt idx="319">
                  <c:v>51.498159718911722</c:v>
                </c:pt>
                <c:pt idx="320">
                  <c:v>51.499569076920295</c:v>
                </c:pt>
                <c:pt idx="321">
                  <c:v>51.499569076920295</c:v>
                </c:pt>
                <c:pt idx="322">
                  <c:v>51.499660036012465</c:v>
                </c:pt>
                <c:pt idx="323">
                  <c:v>51.499660036012465</c:v>
                </c:pt>
                <c:pt idx="324">
                  <c:v>51.50680840568819</c:v>
                </c:pt>
                <c:pt idx="325">
                  <c:v>51.50680840568819</c:v>
                </c:pt>
                <c:pt idx="326">
                  <c:v>52.634431871412161</c:v>
                </c:pt>
                <c:pt idx="327">
                  <c:v>52.634431871412161</c:v>
                </c:pt>
                <c:pt idx="328">
                  <c:v>52.637469319328972</c:v>
                </c:pt>
                <c:pt idx="329">
                  <c:v>52.644071205195687</c:v>
                </c:pt>
                <c:pt idx="330">
                  <c:v>52.644071205195687</c:v>
                </c:pt>
                <c:pt idx="331">
                  <c:v>58.291739418815716</c:v>
                </c:pt>
                <c:pt idx="332">
                  <c:v>58.291739418815716</c:v>
                </c:pt>
                <c:pt idx="333">
                  <c:v>58.300104723774822</c:v>
                </c:pt>
                <c:pt idx="334">
                  <c:v>58.302216637745097</c:v>
                </c:pt>
                <c:pt idx="335">
                  <c:v>58.302216637745097</c:v>
                </c:pt>
                <c:pt idx="336">
                  <c:v>61.847133614955133</c:v>
                </c:pt>
                <c:pt idx="337">
                  <c:v>61.847133614955133</c:v>
                </c:pt>
                <c:pt idx="338">
                  <c:v>61.852689891811167</c:v>
                </c:pt>
                <c:pt idx="339">
                  <c:v>61.852689891811167</c:v>
                </c:pt>
                <c:pt idx="340">
                  <c:v>61.854832687634769</c:v>
                </c:pt>
                <c:pt idx="341">
                  <c:v>61.854832687634769</c:v>
                </c:pt>
                <c:pt idx="342">
                  <c:v>61.855655200612404</c:v>
                </c:pt>
                <c:pt idx="343">
                  <c:v>61.855655200612404</c:v>
                </c:pt>
                <c:pt idx="344">
                  <c:v>61.859404276833125</c:v>
                </c:pt>
                <c:pt idx="345">
                  <c:v>61.859404276833125</c:v>
                </c:pt>
                <c:pt idx="346">
                  <c:v>69.175009445735952</c:v>
                </c:pt>
                <c:pt idx="347">
                  <c:v>69.175009445735952</c:v>
                </c:pt>
                <c:pt idx="348">
                  <c:v>69.187910552168589</c:v>
                </c:pt>
                <c:pt idx="349">
                  <c:v>69.187910552168589</c:v>
                </c:pt>
                <c:pt idx="350">
                  <c:v>69.189795487903368</c:v>
                </c:pt>
                <c:pt idx="351">
                  <c:v>71.309233477130974</c:v>
                </c:pt>
                <c:pt idx="352">
                  <c:v>71.318358695710671</c:v>
                </c:pt>
                <c:pt idx="353">
                  <c:v>71.318358695710671</c:v>
                </c:pt>
                <c:pt idx="354">
                  <c:v>71.320356052011235</c:v>
                </c:pt>
                <c:pt idx="355">
                  <c:v>71.320356052011235</c:v>
                </c:pt>
                <c:pt idx="356">
                  <c:v>79.838177108338371</c:v>
                </c:pt>
                <c:pt idx="357">
                  <c:v>79.838177108338371</c:v>
                </c:pt>
                <c:pt idx="358">
                  <c:v>79.853213668080315</c:v>
                </c:pt>
                <c:pt idx="359">
                  <c:v>79.853213668080315</c:v>
                </c:pt>
                <c:pt idx="360">
                  <c:v>79.859235920686814</c:v>
                </c:pt>
                <c:pt idx="361">
                  <c:v>89.985585967722201</c:v>
                </c:pt>
              </c:numCache>
            </c:numRef>
          </c:yVal>
          <c:bubbleSize>
            <c:numRef>
              <c:f>Sheet1!$P$16:$P$377</c:f>
              <c:numCache>
                <c:formatCode>General</c:formatCode>
                <c:ptCount val="362"/>
                <c:pt idx="0">
                  <c:v>4.4373390878109237E-2</c:v>
                </c:pt>
                <c:pt idx="1">
                  <c:v>7.0822751496607481E-2</c:v>
                </c:pt>
                <c:pt idx="2">
                  <c:v>7.8035142763432916E-2</c:v>
                </c:pt>
                <c:pt idx="3">
                  <c:v>3.3298612010246295E-2</c:v>
                </c:pt>
                <c:pt idx="4">
                  <c:v>4.1584234463444961E-2</c:v>
                </c:pt>
                <c:pt idx="5">
                  <c:v>2.0741941599681672E-2</c:v>
                </c:pt>
                <c:pt idx="6">
                  <c:v>0.12617681007504267</c:v>
                </c:pt>
                <c:pt idx="7">
                  <c:v>6.0715951465942775E-2</c:v>
                </c:pt>
                <c:pt idx="8">
                  <c:v>8.1382003020300339E-2</c:v>
                </c:pt>
                <c:pt idx="9">
                  <c:v>1.192272331189943E-2</c:v>
                </c:pt>
                <c:pt idx="10">
                  <c:v>1.7788754574615075E-2</c:v>
                </c:pt>
                <c:pt idx="11">
                  <c:v>0.1103930028086058</c:v>
                </c:pt>
                <c:pt idx="12">
                  <c:v>0.12880724673948132</c:v>
                </c:pt>
                <c:pt idx="13">
                  <c:v>2.6779883661676659E-2</c:v>
                </c:pt>
                <c:pt idx="14">
                  <c:v>4.2796514565596883E-2</c:v>
                </c:pt>
                <c:pt idx="15">
                  <c:v>7.3927850269351128E-3</c:v>
                </c:pt>
                <c:pt idx="16">
                  <c:v>0.13567453281939429</c:v>
                </c:pt>
                <c:pt idx="17">
                  <c:v>9.389426665373634E-3</c:v>
                </c:pt>
                <c:pt idx="18">
                  <c:v>0.10030513836631433</c:v>
                </c:pt>
                <c:pt idx="19">
                  <c:v>0.17958681846317281</c:v>
                </c:pt>
                <c:pt idx="20">
                  <c:v>0.19111681324793425</c:v>
                </c:pt>
                <c:pt idx="21">
                  <c:v>5.3809133803151638E-2</c:v>
                </c:pt>
                <c:pt idx="22">
                  <c:v>8.5220809088884505E-2</c:v>
                </c:pt>
                <c:pt idx="23">
                  <c:v>3.3271187696125304E-3</c:v>
                </c:pt>
                <c:pt idx="24">
                  <c:v>2.0297231884269101E-2</c:v>
                </c:pt>
                <c:pt idx="25">
                  <c:v>6.6637661354424504E-3</c:v>
                </c:pt>
                <c:pt idx="26">
                  <c:v>0.19809082420834978</c:v>
                </c:pt>
                <c:pt idx="27">
                  <c:v>2.4481059635993899E-2</c:v>
                </c:pt>
                <c:pt idx="28">
                  <c:v>0.16458690348317934</c:v>
                </c:pt>
                <c:pt idx="29">
                  <c:v>4.8552252270642825E-2</c:v>
                </c:pt>
                <c:pt idx="30">
                  <c:v>1.7092796711709532E-3</c:v>
                </c:pt>
                <c:pt idx="31">
                  <c:v>0.14628956938353524</c:v>
                </c:pt>
                <c:pt idx="32">
                  <c:v>2.3968001084967439E-3</c:v>
                </c:pt>
                <c:pt idx="33">
                  <c:v>9.0061903176534286E-3</c:v>
                </c:pt>
                <c:pt idx="34">
                  <c:v>0.26514495065079047</c:v>
                </c:pt>
                <c:pt idx="35">
                  <c:v>9.5427463311928182E-2</c:v>
                </c:pt>
                <c:pt idx="36">
                  <c:v>0.20740651395444398</c:v>
                </c:pt>
                <c:pt idx="37">
                  <c:v>9.2141750351874396E-3</c:v>
                </c:pt>
                <c:pt idx="38">
                  <c:v>0.15347578531637607</c:v>
                </c:pt>
                <c:pt idx="39">
                  <c:v>0.24880719978388466</c:v>
                </c:pt>
                <c:pt idx="40">
                  <c:v>0.27481609222896691</c:v>
                </c:pt>
                <c:pt idx="41">
                  <c:v>5.3351041210023604E-2</c:v>
                </c:pt>
                <c:pt idx="42">
                  <c:v>9.6340439261136973E-2</c:v>
                </c:pt>
                <c:pt idx="43">
                  <c:v>4.4414828319228744E-4</c:v>
                </c:pt>
                <c:pt idx="44">
                  <c:v>2.072933409618366E-3</c:v>
                </c:pt>
                <c:pt idx="45">
                  <c:v>2.5923442784102267E-2</c:v>
                </c:pt>
                <c:pt idx="46">
                  <c:v>0.2843673938149105</c:v>
                </c:pt>
                <c:pt idx="47">
                  <c:v>2.6149178721832169E-2</c:v>
                </c:pt>
                <c:pt idx="48">
                  <c:v>0.23283416772154286</c:v>
                </c:pt>
                <c:pt idx="49">
                  <c:v>5.9484824972626325E-2</c:v>
                </c:pt>
                <c:pt idx="50">
                  <c:v>1.646366822084383E-4</c:v>
                </c:pt>
                <c:pt idx="51">
                  <c:v>0.22650542836694693</c:v>
                </c:pt>
                <c:pt idx="52">
                  <c:v>3.1277775463472227E-3</c:v>
                </c:pt>
                <c:pt idx="53">
                  <c:v>0.1658961435273941</c:v>
                </c:pt>
                <c:pt idx="54">
                  <c:v>4.2440393274826432E-4</c:v>
                </c:pt>
                <c:pt idx="55">
                  <c:v>1.4637856150270315E-2</c:v>
                </c:pt>
                <c:pt idx="56">
                  <c:v>4.4201134662679026E-3</c:v>
                </c:pt>
                <c:pt idx="57">
                  <c:v>0.36940462545246411</c:v>
                </c:pt>
                <c:pt idx="58">
                  <c:v>9.8969549728012612E-2</c:v>
                </c:pt>
                <c:pt idx="59">
                  <c:v>0.35492159082384844</c:v>
                </c:pt>
                <c:pt idx="60">
                  <c:v>0.15260105258913592</c:v>
                </c:pt>
                <c:pt idx="61">
                  <c:v>0.29307141074706078</c:v>
                </c:pt>
                <c:pt idx="62">
                  <c:v>1.1333031772626574E-2</c:v>
                </c:pt>
                <c:pt idx="63">
                  <c:v>0.37362510693757389</c:v>
                </c:pt>
                <c:pt idx="64">
                  <c:v>5.928367665718088E-2</c:v>
                </c:pt>
                <c:pt idx="65">
                  <c:v>0.11529968568734356</c:v>
                </c:pt>
                <c:pt idx="66">
                  <c:v>-7.3213689706710938E-6</c:v>
                </c:pt>
                <c:pt idx="67">
                  <c:v>0.21820544918100626</c:v>
                </c:pt>
                <c:pt idx="68">
                  <c:v>0.3316162499738049</c:v>
                </c:pt>
                <c:pt idx="69">
                  <c:v>3.5294328052128898E-2</c:v>
                </c:pt>
                <c:pt idx="70">
                  <c:v>7.5672291862513563E-4</c:v>
                </c:pt>
                <c:pt idx="71">
                  <c:v>0.38255222605070516</c:v>
                </c:pt>
                <c:pt idx="72">
                  <c:v>3.1920093492119821E-2</c:v>
                </c:pt>
                <c:pt idx="73">
                  <c:v>0.31183659616895404</c:v>
                </c:pt>
                <c:pt idx="74">
                  <c:v>7.6121555077280731E-2</c:v>
                </c:pt>
                <c:pt idx="75">
                  <c:v>1.1650220234152298E-5</c:v>
                </c:pt>
                <c:pt idx="76">
                  <c:v>1.0540220165932326E-2</c:v>
                </c:pt>
                <c:pt idx="77">
                  <c:v>0.2553999486873953</c:v>
                </c:pt>
                <c:pt idx="78">
                  <c:v>1.5088414161294125E-3</c:v>
                </c:pt>
                <c:pt idx="79">
                  <c:v>0.47721031556048032</c:v>
                </c:pt>
                <c:pt idx="80">
                  <c:v>0.16191539309976896</c:v>
                </c:pt>
                <c:pt idx="81">
                  <c:v>0.32951453695045868</c:v>
                </c:pt>
                <c:pt idx="82">
                  <c:v>6.7382383735833445E-3</c:v>
                </c:pt>
                <c:pt idx="83">
                  <c:v>0.48920608416550593</c:v>
                </c:pt>
                <c:pt idx="84">
                  <c:v>0.10758086081732851</c:v>
                </c:pt>
                <c:pt idx="85">
                  <c:v>2.6993228095149757E-2</c:v>
                </c:pt>
                <c:pt idx="86">
                  <c:v>3.0698819828762214E-3</c:v>
                </c:pt>
                <c:pt idx="87">
                  <c:v>0.1906374797473965</c:v>
                </c:pt>
                <c:pt idx="88">
                  <c:v>1.5928403793880053E-4</c:v>
                </c:pt>
                <c:pt idx="89">
                  <c:v>0.45605551741231865</c:v>
                </c:pt>
                <c:pt idx="90">
                  <c:v>0.23066223972135186</c:v>
                </c:pt>
                <c:pt idx="91">
                  <c:v>0.40797485028903402</c:v>
                </c:pt>
                <c:pt idx="92">
                  <c:v>1.9361033590105499E-2</c:v>
                </c:pt>
                <c:pt idx="93">
                  <c:v>0.4912858683356191</c:v>
                </c:pt>
                <c:pt idx="94">
                  <c:v>6.8178635844463598E-2</c:v>
                </c:pt>
                <c:pt idx="95">
                  <c:v>0.13798852800208944</c:v>
                </c:pt>
                <c:pt idx="96">
                  <c:v>2.8953375370475987E-5</c:v>
                </c:pt>
                <c:pt idx="97">
                  <c:v>5.5893853237764357E-2</c:v>
                </c:pt>
                <c:pt idx="98">
                  <c:v>6.16477131094334E-4</c:v>
                </c:pt>
                <c:pt idx="99">
                  <c:v>0.42775115331605434</c:v>
                </c:pt>
                <c:pt idx="100">
                  <c:v>0.31057733061196735</c:v>
                </c:pt>
                <c:pt idx="101">
                  <c:v>0.48423870084399429</c:v>
                </c:pt>
                <c:pt idx="102">
                  <c:v>4.2067769729229799E-2</c:v>
                </c:pt>
                <c:pt idx="103">
                  <c:v>0.39539976594853143</c:v>
                </c:pt>
                <c:pt idx="104">
                  <c:v>9.8319769355366154E-2</c:v>
                </c:pt>
                <c:pt idx="105">
                  <c:v>1.3470642778514591E-4</c:v>
                </c:pt>
                <c:pt idx="106">
                  <c:v>2.4357984059584115E-2</c:v>
                </c:pt>
                <c:pt idx="107">
                  <c:v>1.0346441022926353E-2</c:v>
                </c:pt>
                <c:pt idx="108">
                  <c:v>0.36390277933962045</c:v>
                </c:pt>
                <c:pt idx="109">
                  <c:v>5.8746000365768065E-3</c:v>
                </c:pt>
                <c:pt idx="110">
                  <c:v>0.28581616376877822</c:v>
                </c:pt>
                <c:pt idx="111">
                  <c:v>1.7608306583572E-3</c:v>
                </c:pt>
                <c:pt idx="112">
                  <c:v>0.60453425347549583</c:v>
                </c:pt>
                <c:pt idx="113">
                  <c:v>0.17503660535128632</c:v>
                </c:pt>
                <c:pt idx="114">
                  <c:v>0.58593944170479118</c:v>
                </c:pt>
                <c:pt idx="115">
                  <c:v>0.24444995156404886</c:v>
                </c:pt>
                <c:pt idx="116">
                  <c:v>0.44983693406158864</c:v>
                </c:pt>
                <c:pt idx="117">
                  <c:v>1.6195453456917509E-2</c:v>
                </c:pt>
                <c:pt idx="118">
                  <c:v>0.6141730792192347</c:v>
                </c:pt>
                <c:pt idx="119">
                  <c:v>0.12173937469746215</c:v>
                </c:pt>
                <c:pt idx="120">
                  <c:v>4.992500596471891E-2</c:v>
                </c:pt>
                <c:pt idx="121">
                  <c:v>4.0527724905830148E-3</c:v>
                </c:pt>
                <c:pt idx="122">
                  <c:v>0.21986859223051608</c:v>
                </c:pt>
                <c:pt idx="123">
                  <c:v>6.4002647552113476E-4</c:v>
                </c:pt>
                <c:pt idx="124">
                  <c:v>0.5598905483283394</c:v>
                </c:pt>
                <c:pt idx="125">
                  <c:v>0.32780004802525969</c:v>
                </c:pt>
                <c:pt idx="126">
                  <c:v>0.53834728148951216</c:v>
                </c:pt>
                <c:pt idx="127">
                  <c:v>3.8870054760302059E-2</c:v>
                </c:pt>
                <c:pt idx="128">
                  <c:v>0.59620534238228251</c:v>
                </c:pt>
                <c:pt idx="129">
                  <c:v>7.4279916418652461E-2</c:v>
                </c:pt>
                <c:pt idx="130">
                  <c:v>9.4595977772598344E-2</c:v>
                </c:pt>
                <c:pt idx="131">
                  <c:v>1.3286381213154022E-3</c:v>
                </c:pt>
                <c:pt idx="132">
                  <c:v>0.15291058760221812</c:v>
                </c:pt>
                <c:pt idx="133">
                  <c:v>5.569367472506026E-4</c:v>
                </c:pt>
                <c:pt idx="134">
                  <c:v>0.50692862856428633</c:v>
                </c:pt>
                <c:pt idx="135">
                  <c:v>0.42540754207813036</c:v>
                </c:pt>
                <c:pt idx="136">
                  <c:v>2.6397222491788639E-2</c:v>
                </c:pt>
                <c:pt idx="137">
                  <c:v>0.39377051262859408</c:v>
                </c:pt>
                <c:pt idx="138">
                  <c:v>7.8943733633620016E-3</c:v>
                </c:pt>
                <c:pt idx="139">
                  <c:v>0.70821834790419269</c:v>
                </c:pt>
                <c:pt idx="140">
                  <c:v>0.25872264862427075</c:v>
                </c:pt>
                <c:pt idx="141">
                  <c:v>0.48938897239221019</c:v>
                </c:pt>
                <c:pt idx="142">
                  <c:v>1.8315442965179982E-2</c:v>
                </c:pt>
                <c:pt idx="143">
                  <c:v>0.72203343146742771</c:v>
                </c:pt>
                <c:pt idx="144">
                  <c:v>0.1848625545637578</c:v>
                </c:pt>
                <c:pt idx="145">
                  <c:v>5.206836707988171E-2</c:v>
                </c:pt>
                <c:pt idx="146">
                  <c:v>1.2834212957638279E-2</c:v>
                </c:pt>
                <c:pt idx="147">
                  <c:v>0.30741633001365998</c:v>
                </c:pt>
                <c:pt idx="148">
                  <c:v>3.8133410847331697E-3</c:v>
                </c:pt>
                <c:pt idx="149">
                  <c:v>0.67935047923358882</c:v>
                </c:pt>
                <c:pt idx="150">
                  <c:v>0.34886632581201349</c:v>
                </c:pt>
                <c:pt idx="151">
                  <c:v>0.58610488673975836</c:v>
                </c:pt>
                <c:pt idx="152">
                  <c:v>3.9606300162371835E-2</c:v>
                </c:pt>
                <c:pt idx="153">
                  <c:v>0.71070788210209612</c:v>
                </c:pt>
                <c:pt idx="154">
                  <c:v>0.12322794346406164</c:v>
                </c:pt>
                <c:pt idx="155">
                  <c:v>9.4711623122349584E-2</c:v>
                </c:pt>
                <c:pt idx="156">
                  <c:v>6.1718277652791018E-3</c:v>
                </c:pt>
                <c:pt idx="157">
                  <c:v>0.22664307013016435</c:v>
                </c:pt>
                <c:pt idx="158">
                  <c:v>2.7099265002400071E-3</c:v>
                </c:pt>
                <c:pt idx="159">
                  <c:v>0.62755540009675392</c:v>
                </c:pt>
                <c:pt idx="160">
                  <c:v>0.45115209602183615</c:v>
                </c:pt>
                <c:pt idx="161">
                  <c:v>0.67350565550148489</c:v>
                </c:pt>
                <c:pt idx="162">
                  <c:v>7.6800850391072539E-2</c:v>
                </c:pt>
                <c:pt idx="163">
                  <c:v>0.55697166273972387</c:v>
                </c:pt>
                <c:pt idx="164">
                  <c:v>0.15770385126805109</c:v>
                </c:pt>
                <c:pt idx="165">
                  <c:v>3.8162109399479741E-3</c:v>
                </c:pt>
                <c:pt idx="166">
                  <c:v>0.81445641954723658</c:v>
                </c:pt>
                <c:pt idx="167">
                  <c:v>0.2666358592016238</c:v>
                </c:pt>
                <c:pt idx="168">
                  <c:v>0.79037019838245381</c:v>
                </c:pt>
                <c:pt idx="169">
                  <c:v>0.36122001142398219</c:v>
                </c:pt>
                <c:pt idx="170">
                  <c:v>3.1675074636005433E-2</c:v>
                </c:pt>
                <c:pt idx="171">
                  <c:v>5.689918995236113E-2</c:v>
                </c:pt>
                <c:pt idx="172">
                  <c:v>0.51461120474683431</c:v>
                </c:pt>
                <c:pt idx="173">
                  <c:v>2.3443833601278819E-2</c:v>
                </c:pt>
                <c:pt idx="174">
                  <c:v>0.41072334468144983</c:v>
                </c:pt>
                <c:pt idx="175">
                  <c:v>1.3053830340591864E-2</c:v>
                </c:pt>
                <c:pt idx="176">
                  <c:v>0.81562178506520477</c:v>
                </c:pt>
                <c:pt idx="177">
                  <c:v>0.74580127105348482</c:v>
                </c:pt>
                <c:pt idx="178">
                  <c:v>0.31774928374081968</c:v>
                </c:pt>
                <c:pt idx="179">
                  <c:v>0.62188102746109664</c:v>
                </c:pt>
                <c:pt idx="180">
                  <c:v>1.8690174648269699E-2</c:v>
                </c:pt>
                <c:pt idx="181">
                  <c:v>9.9090483682762215E-2</c:v>
                </c:pt>
                <c:pt idx="182">
                  <c:v>4.4785087832591573E-2</c:v>
                </c:pt>
                <c:pt idx="183">
                  <c:v>9.4670243467289555E-3</c:v>
                </c:pt>
                <c:pt idx="184">
                  <c:v>0.46975030120286443</c:v>
                </c:pt>
                <c:pt idx="185">
                  <c:v>0.19049413743462548</c:v>
                </c:pt>
                <c:pt idx="186">
                  <c:v>0.78518666866214337</c:v>
                </c:pt>
                <c:pt idx="187">
                  <c:v>0.12908347114594299</c:v>
                </c:pt>
                <c:pt idx="188">
                  <c:v>0.71769342200190589</c:v>
                </c:pt>
                <c:pt idx="189">
                  <c:v>7.9984995433543218E-2</c:v>
                </c:pt>
                <c:pt idx="190">
                  <c:v>0.67613593289440943</c:v>
                </c:pt>
                <c:pt idx="191">
                  <c:v>0.58013473245605973</c:v>
                </c:pt>
                <c:pt idx="192">
                  <c:v>0.15931014693024673</c:v>
                </c:pt>
                <c:pt idx="193">
                  <c:v>1.2396969199139645E-2</c:v>
                </c:pt>
                <c:pt idx="194">
                  <c:v>0.23404170425846893</c:v>
                </c:pt>
                <c:pt idx="195">
                  <c:v>9.5925005565269082E-3</c:v>
                </c:pt>
                <c:pt idx="196">
                  <c:v>0.88138420177854371</c:v>
                </c:pt>
                <c:pt idx="197">
                  <c:v>0.36363901182922265</c:v>
                </c:pt>
                <c:pt idx="198">
                  <c:v>6.4453570008463093E-2</c:v>
                </c:pt>
                <c:pt idx="199">
                  <c:v>0.52279061051276488</c:v>
                </c:pt>
                <c:pt idx="200">
                  <c:v>3.2241963919404017E-2</c:v>
                </c:pt>
                <c:pt idx="201">
                  <c:v>4.3272746556465728E-2</c:v>
                </c:pt>
                <c:pt idx="202">
                  <c:v>0.10789556793375973</c:v>
                </c:pt>
                <c:pt idx="203">
                  <c:v>0.89989536803483838</c:v>
                </c:pt>
                <c:pt idx="204">
                  <c:v>0.27464411261867167</c:v>
                </c:pt>
                <c:pt idx="205">
                  <c:v>0.84990843141801042</c:v>
                </c:pt>
                <c:pt idx="206">
                  <c:v>0.4794259144822427</c:v>
                </c:pt>
                <c:pt idx="207">
                  <c:v>0.42134349877146648</c:v>
                </c:pt>
                <c:pt idx="208">
                  <c:v>2.4718062259004907E-2</c:v>
                </c:pt>
                <c:pt idx="209">
                  <c:v>0.64191835324985336</c:v>
                </c:pt>
                <c:pt idx="210">
                  <c:v>5.5043320997405006E-2</c:v>
                </c:pt>
                <c:pt idx="211">
                  <c:v>3.0976425258628239E-2</c:v>
                </c:pt>
                <c:pt idx="212">
                  <c:v>0.16768044648746194</c:v>
                </c:pt>
                <c:pt idx="213">
                  <c:v>0.88138128047417874</c:v>
                </c:pt>
                <c:pt idx="214">
                  <c:v>0.19863314954437009</c:v>
                </c:pt>
                <c:pt idx="215">
                  <c:v>0.78684141271618036</c:v>
                </c:pt>
                <c:pt idx="216">
                  <c:v>0.59598848295061202</c:v>
                </c:pt>
                <c:pt idx="217">
                  <c:v>0.32510377421676639</c:v>
                </c:pt>
                <c:pt idx="218">
                  <c:v>2.2660326313133909E-2</c:v>
                </c:pt>
                <c:pt idx="219">
                  <c:v>0.74813461072855914</c:v>
                </c:pt>
                <c:pt idx="220">
                  <c:v>9.0356866639051694E-2</c:v>
                </c:pt>
                <c:pt idx="221">
                  <c:v>0.24155568381358974</c:v>
                </c:pt>
                <c:pt idx="222">
                  <c:v>2.5181875928398215E-2</c:v>
                </c:pt>
                <c:pt idx="223">
                  <c:v>0.83092869897866717</c:v>
                </c:pt>
                <c:pt idx="224">
                  <c:v>0.13885214246119534</c:v>
                </c:pt>
                <c:pt idx="225">
                  <c:v>0.70185479242237636</c:v>
                </c:pt>
                <c:pt idx="226">
                  <c:v>8.3022943886458006E-2</c:v>
                </c:pt>
                <c:pt idx="227">
                  <c:v>0.12102147079123779</c:v>
                </c:pt>
                <c:pt idx="228">
                  <c:v>0.95558356760740448</c:v>
                </c:pt>
                <c:pt idx="229">
                  <c:v>0.3709671666698201</c:v>
                </c:pt>
                <c:pt idx="230">
                  <c:v>0.92984926289458136</c:v>
                </c:pt>
                <c:pt idx="231">
                  <c:v>0.47963475279439488</c:v>
                </c:pt>
                <c:pt idx="232">
                  <c:v>0.52938236541806794</c:v>
                </c:pt>
                <c:pt idx="233">
                  <c:v>5.1985656316014685E-2</c:v>
                </c:pt>
                <c:pt idx="234">
                  <c:v>0.64482154116107981</c:v>
                </c:pt>
                <c:pt idx="235">
                  <c:v>7.0974745509750053E-2</c:v>
                </c:pt>
                <c:pt idx="236">
                  <c:v>6.3438758686493235E-2</c:v>
                </c:pt>
                <c:pt idx="237">
                  <c:v>0.18280837609884701</c:v>
                </c:pt>
                <c:pt idx="238">
                  <c:v>0.95197895090103524</c:v>
                </c:pt>
                <c:pt idx="239">
                  <c:v>0.28216913964440038</c:v>
                </c:pt>
                <c:pt idx="240">
                  <c:v>0.87748824846304774</c:v>
                </c:pt>
                <c:pt idx="241">
                  <c:v>0.60326333167640067</c:v>
                </c:pt>
                <c:pt idx="242">
                  <c:v>0.42405478913827294</c:v>
                </c:pt>
                <c:pt idx="243">
                  <c:v>4.6851085805262919E-2</c:v>
                </c:pt>
                <c:pt idx="244">
                  <c:v>0.76205161853943681</c:v>
                </c:pt>
                <c:pt idx="245">
                  <c:v>0.10851162848606083</c:v>
                </c:pt>
                <c:pt idx="246">
                  <c:v>5.5064981375189025E-2</c:v>
                </c:pt>
                <c:pt idx="247">
                  <c:v>0.25570391542539705</c:v>
                </c:pt>
                <c:pt idx="248">
                  <c:v>0.33839717342635223</c:v>
                </c:pt>
                <c:pt idx="249">
                  <c:v>4.9556467843885101E-2</c:v>
                </c:pt>
                <c:pt idx="250">
                  <c:v>0.91891062459606931</c:v>
                </c:pt>
                <c:pt idx="251">
                  <c:v>0.21666530860245209</c:v>
                </c:pt>
                <c:pt idx="252">
                  <c:v>0.85316881999934979</c:v>
                </c:pt>
                <c:pt idx="253">
                  <c:v>0.15749074586918982</c:v>
                </c:pt>
                <c:pt idx="254">
                  <c:v>0.80735346723102119</c:v>
                </c:pt>
                <c:pt idx="255">
                  <c:v>0.71250543450223747</c:v>
                </c:pt>
                <c:pt idx="256">
                  <c:v>0.97954314250860219</c:v>
                </c:pt>
                <c:pt idx="257">
                  <c:v>0.47129302736042189</c:v>
                </c:pt>
                <c:pt idx="258">
                  <c:v>0.13782995822246122</c:v>
                </c:pt>
                <c:pt idx="259">
                  <c:v>0.63200042281489444</c:v>
                </c:pt>
                <c:pt idx="260">
                  <c:v>9.2535545281357268E-2</c:v>
                </c:pt>
                <c:pt idx="261">
                  <c:v>0.1197290960550116</c:v>
                </c:pt>
                <c:pt idx="262">
                  <c:v>0.19602516876559062</c:v>
                </c:pt>
                <c:pt idx="263">
                  <c:v>0.95177551761247237</c:v>
                </c:pt>
                <c:pt idx="264">
                  <c:v>0.58314273221537205</c:v>
                </c:pt>
                <c:pt idx="265">
                  <c:v>0.99406660900493649</c:v>
                </c:pt>
                <c:pt idx="266">
                  <c:v>0.39510780031093834</c:v>
                </c:pt>
                <c:pt idx="267">
                  <c:v>0.54603611877727221</c:v>
                </c:pt>
                <c:pt idx="268">
                  <c:v>8.9479658567990422E-2</c:v>
                </c:pt>
                <c:pt idx="269">
                  <c:v>0.74121877129256208</c:v>
                </c:pt>
                <c:pt idx="270">
                  <c:v>0.13054905795707472</c:v>
                </c:pt>
                <c:pt idx="271">
                  <c:v>0.10543961935352586</c:v>
                </c:pt>
                <c:pt idx="272">
                  <c:v>0.27014649379362005</c:v>
                </c:pt>
                <c:pt idx="273">
                  <c:v>0.97605362794953032</c:v>
                </c:pt>
                <c:pt idx="274">
                  <c:v>0.31742983400625518</c:v>
                </c:pt>
                <c:pt idx="275">
                  <c:v>0.69848790832348429</c:v>
                </c:pt>
                <c:pt idx="276">
                  <c:v>0.89251185211904627</c:v>
                </c:pt>
                <c:pt idx="277">
                  <c:v>0.4516345501281569</c:v>
                </c:pt>
                <c:pt idx="278">
                  <c:v>9.0361696826162019E-2</c:v>
                </c:pt>
                <c:pt idx="279">
                  <c:v>0.84273667030388222</c:v>
                </c:pt>
                <c:pt idx="280">
                  <c:v>0.18147289075184286</c:v>
                </c:pt>
                <c:pt idx="281">
                  <c:v>0.35717191606872012</c:v>
                </c:pt>
                <c:pt idx="282">
                  <c:v>9.5620219452251631E-2</c:v>
                </c:pt>
                <c:pt idx="283">
                  <c:v>0.9241273728638878</c:v>
                </c:pt>
                <c:pt idx="284">
                  <c:v>0.24468236180762923</c:v>
                </c:pt>
                <c:pt idx="285">
                  <c:v>0.80532601951298288</c:v>
                </c:pt>
                <c:pt idx="286">
                  <c:v>0.99160686185669356</c:v>
                </c:pt>
                <c:pt idx="287">
                  <c:v>0.52429870591525507</c:v>
                </c:pt>
                <c:pt idx="288">
                  <c:v>0.19498043294917955</c:v>
                </c:pt>
                <c:pt idx="289">
                  <c:v>0.67456400474177647</c:v>
                </c:pt>
                <c:pt idx="290">
                  <c:v>0.14552748701044715</c:v>
                </c:pt>
                <c:pt idx="291">
                  <c:v>0.94495074503369392</c:v>
                </c:pt>
                <c:pt idx="292">
                  <c:v>0.65944386858833404</c:v>
                </c:pt>
                <c:pt idx="293">
                  <c:v>0.28391062630924691</c:v>
                </c:pt>
                <c:pt idx="294">
                  <c:v>0.17985685087292935</c:v>
                </c:pt>
                <c:pt idx="295">
                  <c:v>0.99235028765763234</c:v>
                </c:pt>
                <c:pt idx="296">
                  <c:v>0.43612060001287173</c:v>
                </c:pt>
                <c:pt idx="297">
                  <c:v>0.5722305228732707</c:v>
                </c:pt>
                <c:pt idx="298">
                  <c:v>0.15109286183432605</c:v>
                </c:pt>
                <c:pt idx="299">
                  <c:v>0.79821517015330612</c:v>
                </c:pt>
                <c:pt idx="300">
                  <c:v>0.21031077491589675</c:v>
                </c:pt>
                <c:pt idx="301">
                  <c:v>0.16337208832343059</c:v>
                </c:pt>
                <c:pt idx="302">
                  <c:v>0.37125047912006287</c:v>
                </c:pt>
                <c:pt idx="303">
                  <c:v>0.46969768632928888</c:v>
                </c:pt>
                <c:pt idx="304">
                  <c:v>0.15378859046826202</c:v>
                </c:pt>
                <c:pt idx="305">
                  <c:v>0.87105283651479992</c:v>
                </c:pt>
                <c:pt idx="306">
                  <c:v>0.77244496902902127</c:v>
                </c:pt>
                <c:pt idx="307">
                  <c:v>0.95794532684416056</c:v>
                </c:pt>
                <c:pt idx="308">
                  <c:v>0.35122501795352867</c:v>
                </c:pt>
                <c:pt idx="309">
                  <c:v>0.89079890203071477</c:v>
                </c:pt>
                <c:pt idx="310">
                  <c:v>0.27459891161056982</c:v>
                </c:pt>
                <c:pt idx="311">
                  <c:v>0.97110116723470452</c:v>
                </c:pt>
                <c:pt idx="312">
                  <c:v>0.57150558136206853</c:v>
                </c:pt>
                <c:pt idx="313">
                  <c:v>0.26768127276384779</c:v>
                </c:pt>
                <c:pt idx="314">
                  <c:v>0.70244881567913831</c:v>
                </c:pt>
                <c:pt idx="315">
                  <c:v>0.2177592609873672</c:v>
                </c:pt>
                <c:pt idx="316">
                  <c:v>0.70352494846953095</c:v>
                </c:pt>
                <c:pt idx="317">
                  <c:v>0.90966266337736967</c:v>
                </c:pt>
                <c:pt idx="318">
                  <c:v>0.95544623665379191</c:v>
                </c:pt>
                <c:pt idx="319">
                  <c:v>0.47536709042739395</c:v>
                </c:pt>
                <c:pt idx="320">
                  <c:v>0.59112720287993692</c:v>
                </c:pt>
                <c:pt idx="321">
                  <c:v>0.22624104415710253</c:v>
                </c:pt>
                <c:pt idx="322">
                  <c:v>0.36979923127211767</c:v>
                </c:pt>
                <c:pt idx="323">
                  <c:v>0.25107269212764771</c:v>
                </c:pt>
                <c:pt idx="324">
                  <c:v>0.81658894344296784</c:v>
                </c:pt>
                <c:pt idx="325">
                  <c:v>0.29643359029756156</c:v>
                </c:pt>
                <c:pt idx="326">
                  <c:v>0.47738783639653087</c:v>
                </c:pt>
                <c:pt idx="327">
                  <c:v>0.2351731181714054</c:v>
                </c:pt>
                <c:pt idx="328">
                  <c:v>0.81850869931899084</c:v>
                </c:pt>
                <c:pt idx="329">
                  <c:v>0.90313813665117471</c:v>
                </c:pt>
                <c:pt idx="330">
                  <c:v>0.38116139876110133</c:v>
                </c:pt>
                <c:pt idx="331">
                  <c:v>0.91695597546978191</c:v>
                </c:pt>
                <c:pt idx="332">
                  <c:v>0.60746994095132634</c:v>
                </c:pt>
                <c:pt idx="333">
                  <c:v>0.35298891096206397</c:v>
                </c:pt>
                <c:pt idx="334">
                  <c:v>0.71100136949117665</c:v>
                </c:pt>
                <c:pt idx="335">
                  <c:v>0.30774997947346211</c:v>
                </c:pt>
                <c:pt idx="336">
                  <c:v>0.84220127823332547</c:v>
                </c:pt>
                <c:pt idx="337">
                  <c:v>0.73467287492634825</c:v>
                </c:pt>
                <c:pt idx="338">
                  <c:v>0.88627313183166834</c:v>
                </c:pt>
                <c:pt idx="339">
                  <c:v>0.50103365752933127</c:v>
                </c:pt>
                <c:pt idx="340">
                  <c:v>0.58945108000479152</c:v>
                </c:pt>
                <c:pt idx="341">
                  <c:v>0.31655525620396108</c:v>
                </c:pt>
                <c:pt idx="342">
                  <c:v>0.46657658334172458</c:v>
                </c:pt>
                <c:pt idx="343">
                  <c:v>0.33180263892469331</c:v>
                </c:pt>
                <c:pt idx="344">
                  <c:v>0.81458017641477254</c:v>
                </c:pt>
                <c:pt idx="345">
                  <c:v>0.39872868479284695</c:v>
                </c:pt>
                <c:pt idx="346">
                  <c:v>0.83404731562703116</c:v>
                </c:pt>
                <c:pt idx="347">
                  <c:v>0.62847466983359568</c:v>
                </c:pt>
                <c:pt idx="348">
                  <c:v>0.69876070634683318</c:v>
                </c:pt>
                <c:pt idx="349">
                  <c:v>0.41068143046602024</c:v>
                </c:pt>
                <c:pt idx="350">
                  <c:v>0.44552617112207399</c:v>
                </c:pt>
                <c:pt idx="351">
                  <c:v>0.75010803188958353</c:v>
                </c:pt>
                <c:pt idx="352">
                  <c:v>0.79240241373696851</c:v>
                </c:pt>
                <c:pt idx="353">
                  <c:v>0.51039606389008352</c:v>
                </c:pt>
                <c:pt idx="354">
                  <c:v>0.5673995676708552</c:v>
                </c:pt>
                <c:pt idx="355">
                  <c:v>0.41539992602321413</c:v>
                </c:pt>
                <c:pt idx="356">
                  <c:v>0.731728764215821</c:v>
                </c:pt>
                <c:pt idx="357">
                  <c:v>0.63305356671722945</c:v>
                </c:pt>
                <c:pt idx="358">
                  <c:v>0.66757318449350944</c:v>
                </c:pt>
                <c:pt idx="359">
                  <c:v>0.51883885290673526</c:v>
                </c:pt>
                <c:pt idx="360">
                  <c:v>0.53804600625779764</c:v>
                </c:pt>
                <c:pt idx="361">
                  <c:v>0.62237661835392921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223A-4C2C-8344-C49C559DB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"/>
        <c:showNegBubbles val="0"/>
        <c:axId val="65718336"/>
        <c:axId val="65717920"/>
      </c:bubbleChart>
      <c:valAx>
        <c:axId val="65718336"/>
        <c:scaling>
          <c:orientation val="maxMin"/>
          <c:max val="180"/>
          <c:min val="-1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17920"/>
        <c:crossesAt val="-90"/>
        <c:crossBetween val="midCat"/>
        <c:majorUnit val="30"/>
      </c:valAx>
      <c:valAx>
        <c:axId val="65717920"/>
        <c:scaling>
          <c:orientation val="minMax"/>
          <c:max val="90"/>
          <c:min val="-9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18336"/>
        <c:crossesAt val="-180"/>
        <c:crossBetween val="midCat"/>
        <c:majorUnit val="3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19</xdr:col>
      <xdr:colOff>472440</xdr:colOff>
      <xdr:row>3</xdr:row>
      <xdr:rowOff>114300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381000"/>
          <a:ext cx="401574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228600</xdr:colOff>
      <xdr:row>1</xdr:row>
      <xdr:rowOff>7620</xdr:rowOff>
    </xdr:from>
    <xdr:to>
      <xdr:col>12</xdr:col>
      <xdr:colOff>563880</xdr:colOff>
      <xdr:row>11</xdr:row>
      <xdr:rowOff>38100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90500"/>
          <a:ext cx="1981200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9</xdr:row>
      <xdr:rowOff>0</xdr:rowOff>
    </xdr:from>
    <xdr:to>
      <xdr:col>27</xdr:col>
      <xdr:colOff>480060</xdr:colOff>
      <xdr:row>29</xdr:row>
      <xdr:rowOff>15240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7"/>
  <sheetViews>
    <sheetView tabSelected="1" workbookViewId="0"/>
  </sheetViews>
  <sheetFormatPr defaultRowHeight="14.4" x14ac:dyDescent="0.3"/>
  <cols>
    <col min="1" max="1" width="5.77734375" customWidth="1"/>
    <col min="7" max="7" width="12.6640625" bestFit="1" customWidth="1"/>
    <col min="10" max="10" width="12.6640625" bestFit="1" customWidth="1"/>
    <col min="11" max="12" width="12" bestFit="1" customWidth="1"/>
    <col min="19" max="19" width="7.21875" customWidth="1"/>
    <col min="20" max="20" width="9.109375" bestFit="1" customWidth="1"/>
    <col min="21" max="23" width="9.33203125" bestFit="1" customWidth="1"/>
    <col min="24" max="24" width="9" customWidth="1"/>
    <col min="25" max="27" width="9.33203125" bestFit="1" customWidth="1"/>
    <col min="28" max="28" width="9.44140625" customWidth="1"/>
  </cols>
  <sheetData>
    <row r="1" spans="1:17" x14ac:dyDescent="0.3">
      <c r="A1" t="s">
        <v>14</v>
      </c>
    </row>
    <row r="2" spans="1:17" ht="15.6" x14ac:dyDescent="0.3">
      <c r="A2" s="2" t="s">
        <v>15</v>
      </c>
      <c r="N2" t="s">
        <v>30</v>
      </c>
    </row>
    <row r="3" spans="1:17" ht="15.6" x14ac:dyDescent="0.3">
      <c r="A3" s="2" t="s">
        <v>16</v>
      </c>
    </row>
    <row r="4" spans="1:17" ht="15.6" x14ac:dyDescent="0.3">
      <c r="A4" s="2" t="s">
        <v>17</v>
      </c>
    </row>
    <row r="5" spans="1:17" ht="15.6" x14ac:dyDescent="0.3">
      <c r="A5" s="2" t="s">
        <v>18</v>
      </c>
      <c r="N5" t="s">
        <v>26</v>
      </c>
    </row>
    <row r="6" spans="1:17" ht="15.6" x14ac:dyDescent="0.3">
      <c r="A6" s="2" t="s">
        <v>19</v>
      </c>
      <c r="N6" t="s">
        <v>28</v>
      </c>
    </row>
    <row r="7" spans="1:17" ht="15.6" x14ac:dyDescent="0.3">
      <c r="A7" s="2" t="s">
        <v>20</v>
      </c>
      <c r="N7" t="s">
        <v>29</v>
      </c>
    </row>
    <row r="8" spans="1:17" ht="15.6" x14ac:dyDescent="0.3">
      <c r="A8" s="2" t="s">
        <v>21</v>
      </c>
    </row>
    <row r="9" spans="1:17" ht="15.6" x14ac:dyDescent="0.3">
      <c r="A9" s="2" t="s">
        <v>22</v>
      </c>
    </row>
    <row r="10" spans="1:17" x14ac:dyDescent="0.3">
      <c r="N10" t="s">
        <v>23</v>
      </c>
    </row>
    <row r="11" spans="1:17" x14ac:dyDescent="0.3">
      <c r="N11" t="s">
        <v>24</v>
      </c>
      <c r="O11" t="s">
        <v>25</v>
      </c>
    </row>
    <row r="12" spans="1:17" x14ac:dyDescent="0.3">
      <c r="N12">
        <v>45</v>
      </c>
      <c r="O12">
        <v>35.299999999999997</v>
      </c>
      <c r="P12" t="s">
        <v>31</v>
      </c>
    </row>
    <row r="13" spans="1:17" x14ac:dyDescent="0.3">
      <c r="A13" t="s">
        <v>0</v>
      </c>
      <c r="N13">
        <f>N12/180*PI()</f>
        <v>0.78539816339744828</v>
      </c>
      <c r="O13">
        <f>O12/180*PI()</f>
        <v>0.6161012259539983</v>
      </c>
      <c r="P13" t="s">
        <v>32</v>
      </c>
    </row>
    <row r="14" spans="1:17" x14ac:dyDescent="0.3">
      <c r="E14" t="s">
        <v>12</v>
      </c>
      <c r="F14" s="3">
        <v>0.68221655955212113</v>
      </c>
      <c r="G14" s="3">
        <v>-0.59055709812312462</v>
      </c>
      <c r="H14" s="3">
        <v>0.590557</v>
      </c>
      <c r="I14" s="3">
        <v>0.591337</v>
      </c>
      <c r="J14" s="3">
        <v>0</v>
      </c>
      <c r="K14" s="3">
        <v>-0.15241399999999999</v>
      </c>
      <c r="L14" s="3">
        <v>-0.152615</v>
      </c>
      <c r="M14" s="3">
        <v>0.152615</v>
      </c>
      <c r="P14" t="s">
        <v>35</v>
      </c>
      <c r="Q14">
        <f>SUM(Q16:Q377)</f>
        <v>1.5547533103332437E-6</v>
      </c>
    </row>
    <row r="15" spans="1:17" x14ac:dyDescent="0.3">
      <c r="A15" s="1" t="s">
        <v>1</v>
      </c>
      <c r="B15" t="s">
        <v>2</v>
      </c>
      <c r="C15" t="s">
        <v>3</v>
      </c>
      <c r="D15" t="s">
        <v>36</v>
      </c>
      <c r="E15" t="s">
        <v>13</v>
      </c>
      <c r="F15" t="s">
        <v>4</v>
      </c>
      <c r="G15" t="s">
        <v>5</v>
      </c>
      <c r="H15" t="s">
        <v>6</v>
      </c>
      <c r="I15" t="s">
        <v>7</v>
      </c>
      <c r="J15" t="s">
        <v>8</v>
      </c>
      <c r="K15" t="s">
        <v>9</v>
      </c>
      <c r="L15" t="s">
        <v>10</v>
      </c>
      <c r="M15" t="s">
        <v>11</v>
      </c>
      <c r="O15" t="s">
        <v>27</v>
      </c>
      <c r="P15" t="s">
        <v>33</v>
      </c>
      <c r="Q15" t="s">
        <v>34</v>
      </c>
    </row>
    <row r="16" spans="1:17" x14ac:dyDescent="0.3">
      <c r="A16" s="1">
        <v>1</v>
      </c>
      <c r="B16">
        <v>3.14159265358979</v>
      </c>
      <c r="C16">
        <v>-1.5705447544731601</v>
      </c>
      <c r="D16">
        <f>B16/PI()*180</f>
        <v>179.99999999999983</v>
      </c>
      <c r="E16">
        <f>C16/PI()*180</f>
        <v>-89.985585967722201</v>
      </c>
      <c r="F16">
        <f>0.488603</f>
        <v>0.48860300000000001</v>
      </c>
      <c r="G16">
        <f>-0.488603*SIN(B16)*COS(C16)</f>
        <v>-3.9716838050159528E-19</v>
      </c>
      <c r="H16">
        <f xml:space="preserve">  0.488603*COS(B16)*COS(C16)</f>
        <v>-1.2291898982086139E-4</v>
      </c>
      <c r="I16">
        <f>0.488603*SIN(C16)</f>
        <v>-0.4886029845384921</v>
      </c>
      <c r="J16">
        <f xml:space="preserve"> -0.546274*COS(2*B16)*(COS(C16))^2</f>
        <v>-3.4572934008989885E-8</v>
      </c>
      <c r="K16">
        <f xml:space="preserve"> -0.546274*SIN(2*B16)*(COS(C16))^2</f>
        <v>2.2341993258406378E-22</v>
      </c>
      <c r="L16">
        <f xml:space="preserve"> -0.546274*SIN(B16)*SIN(2*C16)</f>
        <v>8.8809423202268622E-19</v>
      </c>
      <c r="M16">
        <f xml:space="preserve">  0.546274*COS(B16)*SIN(2*C16)</f>
        <v>2.7485482537178919E-4</v>
      </c>
      <c r="O16">
        <f>(0.5+0.5*(SIN(C16)*SIN(O$13)+COS(C16)*COS(O$13)*COS(B16-N$13)))^2</f>
        <v>4.4520411821845636E-2</v>
      </c>
      <c r="P16">
        <f>F16*F$14+G16*G$14+H16*H$14+I16*I$14+J16*J$14+K16*K$14+L16*L$14+M16*M$14</f>
        <v>4.4373390878109237E-2</v>
      </c>
      <c r="Q16">
        <f>(O16-P16)^2</f>
        <v>2.161515789714147E-8</v>
      </c>
    </row>
    <row r="17" spans="1:19" x14ac:dyDescent="0.3">
      <c r="A17" s="1">
        <v>2</v>
      </c>
      <c r="B17">
        <v>0</v>
      </c>
      <c r="C17">
        <v>-1.3938066049429101</v>
      </c>
      <c r="D17">
        <f t="shared" ref="D17:D80" si="0">B17/PI()*180</f>
        <v>0</v>
      </c>
      <c r="E17">
        <f t="shared" ref="E17:E80" si="1">C17/PI()*180</f>
        <v>-79.859235920686814</v>
      </c>
      <c r="F17">
        <f t="shared" ref="F17:F80" si="2">0.488603</f>
        <v>0.48860300000000001</v>
      </c>
      <c r="G17">
        <f t="shared" ref="G17:G80" si="3">-0.488603*SIN(B17)*COS(C17)</f>
        <v>0</v>
      </c>
      <c r="H17">
        <f t="shared" ref="H17:H80" si="4" xml:space="preserve">  0.488603*COS(B17)*COS(C17)</f>
        <v>8.6026924776263933E-2</v>
      </c>
      <c r="I17">
        <f t="shared" ref="I17:I80" si="5">0.488603*SIN(C17)</f>
        <v>-0.48097012362779773</v>
      </c>
      <c r="J17">
        <f t="shared" ref="J17:J80" si="6" xml:space="preserve"> -0.546274*COS(2*B17)*(COS(C17))^2</f>
        <v>-1.6934292971822626E-2</v>
      </c>
      <c r="K17">
        <f t="shared" ref="K17:K80" si="7" xml:space="preserve"> -0.546274*SIN(2*B17)*(COS(C17))^2</f>
        <v>0</v>
      </c>
      <c r="L17">
        <f t="shared" ref="L17:L80" si="8" xml:space="preserve"> -0.546274*SIN(B17)*SIN(2*C17)</f>
        <v>0</v>
      </c>
      <c r="M17">
        <f t="shared" ref="M17:M80" si="9" xml:space="preserve">  0.546274*COS(B17)*SIN(2*C17)</f>
        <v>-0.18935673930899752</v>
      </c>
      <c r="O17">
        <f t="shared" ref="O17:O80" si="10">(0.5+0.5*(SIN(C17)*SIN(O$13)+COS(C17)*COS(O$13)*COS(B17-N$13)))^2</f>
        <v>7.0962907687546095E-2</v>
      </c>
      <c r="P17">
        <f t="shared" ref="P17:P80" si="11">F17*F$14+G17*G$14+H17*H$14+I17*I$14+J17*J$14+K17*K$14+L17*L$14+M17*M$14</f>
        <v>7.0822751496607481E-2</v>
      </c>
      <c r="Q17">
        <f t="shared" ref="Q17:Q80" si="12">(O17-P17)^2</f>
        <v>1.9643757858421374E-8</v>
      </c>
    </row>
    <row r="18" spans="1:19" x14ac:dyDescent="0.3">
      <c r="A18" s="1">
        <v>3</v>
      </c>
      <c r="B18">
        <v>1.2580423095182101</v>
      </c>
      <c r="C18">
        <v>-1.39370149680654</v>
      </c>
      <c r="D18">
        <f t="shared" si="0"/>
        <v>72.080514784284233</v>
      </c>
      <c r="E18">
        <f t="shared" si="1"/>
        <v>-79.853213668080315</v>
      </c>
      <c r="F18">
        <f t="shared" si="2"/>
        <v>0.48860300000000001</v>
      </c>
      <c r="G18">
        <f t="shared" si="3"/>
        <v>-8.1901844442662422E-2</v>
      </c>
      <c r="H18">
        <f t="shared" si="4"/>
        <v>2.648433736644153E-2</v>
      </c>
      <c r="I18">
        <f t="shared" si="5"/>
        <v>-0.48096107884126177</v>
      </c>
      <c r="J18">
        <f t="shared" si="6"/>
        <v>1.3744190786854772E-2</v>
      </c>
      <c r="K18">
        <f t="shared" si="7"/>
        <v>-9.9268409060623234E-3</v>
      </c>
      <c r="L18">
        <f t="shared" si="8"/>
        <v>0.18027349695805517</v>
      </c>
      <c r="M18">
        <f t="shared" si="9"/>
        <v>-5.8294463868976326E-2</v>
      </c>
      <c r="O18">
        <f t="shared" si="10"/>
        <v>7.8175275272701392E-2</v>
      </c>
      <c r="P18">
        <f t="shared" si="11"/>
        <v>7.8035142763432916E-2</v>
      </c>
      <c r="Q18">
        <f t="shared" si="12"/>
        <v>1.9637120153879444E-8</v>
      </c>
    </row>
    <row r="19" spans="1:19" x14ac:dyDescent="0.3">
      <c r="A19" s="1">
        <v>4</v>
      </c>
      <c r="B19">
        <v>-1.2580423095182101</v>
      </c>
      <c r="C19">
        <v>-1.39370149680654</v>
      </c>
      <c r="D19">
        <f t="shared" si="0"/>
        <v>-72.080514784284233</v>
      </c>
      <c r="E19">
        <f t="shared" si="1"/>
        <v>-79.853213668080315</v>
      </c>
      <c r="F19">
        <f t="shared" si="2"/>
        <v>0.48860300000000001</v>
      </c>
      <c r="G19">
        <f t="shared" si="3"/>
        <v>8.1901844442662422E-2</v>
      </c>
      <c r="H19">
        <f t="shared" si="4"/>
        <v>2.648433736644153E-2</v>
      </c>
      <c r="I19">
        <f t="shared" si="5"/>
        <v>-0.48096107884126177</v>
      </c>
      <c r="J19">
        <f t="shared" si="6"/>
        <v>1.3744190786854772E-2</v>
      </c>
      <c r="K19">
        <f t="shared" si="7"/>
        <v>9.9268409060623234E-3</v>
      </c>
      <c r="L19">
        <f t="shared" si="8"/>
        <v>-0.18027349695805517</v>
      </c>
      <c r="M19">
        <f t="shared" si="9"/>
        <v>-5.8294463868976326E-2</v>
      </c>
      <c r="O19">
        <f t="shared" si="10"/>
        <v>3.3438842188825472E-2</v>
      </c>
      <c r="P19">
        <f t="shared" si="11"/>
        <v>3.3298612010246295E-2</v>
      </c>
      <c r="Q19">
        <f t="shared" si="12"/>
        <v>1.9664502984347971E-8</v>
      </c>
    </row>
    <row r="20" spans="1:19" x14ac:dyDescent="0.3">
      <c r="A20" s="1">
        <v>5</v>
      </c>
      <c r="B20">
        <v>2.5143352442367402</v>
      </c>
      <c r="C20">
        <v>-1.3934390593308701</v>
      </c>
      <c r="D20">
        <f t="shared" si="0"/>
        <v>144.06079777576025</v>
      </c>
      <c r="E20">
        <f t="shared" si="1"/>
        <v>-79.838177108338371</v>
      </c>
      <c r="F20">
        <f t="shared" si="2"/>
        <v>0.48860300000000001</v>
      </c>
      <c r="G20">
        <f t="shared" si="3"/>
        <v>-5.0595230648398944E-2</v>
      </c>
      <c r="H20">
        <f t="shared" si="4"/>
        <v>-6.9793983154178091E-2</v>
      </c>
      <c r="I20">
        <f t="shared" si="5"/>
        <v>-0.48093847232271786</v>
      </c>
      <c r="J20">
        <f t="shared" si="6"/>
        <v>-5.2888209040803814E-3</v>
      </c>
      <c r="K20">
        <f t="shared" si="7"/>
        <v>1.616053865343469E-2</v>
      </c>
      <c r="L20">
        <f t="shared" si="8"/>
        <v>0.1113595244267104</v>
      </c>
      <c r="M20">
        <f t="shared" si="9"/>
        <v>0.1536157592779164</v>
      </c>
      <c r="O20">
        <f t="shared" si="10"/>
        <v>4.1724408408873405E-2</v>
      </c>
      <c r="P20">
        <f t="shared" si="11"/>
        <v>4.1584234463444961E-2</v>
      </c>
      <c r="Q20">
        <f t="shared" si="12"/>
        <v>1.9648734976976464E-8</v>
      </c>
    </row>
    <row r="21" spans="1:19" x14ac:dyDescent="0.3">
      <c r="A21" s="1">
        <v>6</v>
      </c>
      <c r="B21">
        <v>-2.5143352442367402</v>
      </c>
      <c r="C21">
        <v>-1.3934390593308701</v>
      </c>
      <c r="D21">
        <f t="shared" si="0"/>
        <v>-144.06079777576025</v>
      </c>
      <c r="E21">
        <f t="shared" si="1"/>
        <v>-79.838177108338371</v>
      </c>
      <c r="F21">
        <f t="shared" si="2"/>
        <v>0.48860300000000001</v>
      </c>
      <c r="G21">
        <f t="shared" si="3"/>
        <v>5.0595230648398944E-2</v>
      </c>
      <c r="H21">
        <f t="shared" si="4"/>
        <v>-6.9793983154178091E-2</v>
      </c>
      <c r="I21">
        <f t="shared" si="5"/>
        <v>-0.48093847232271786</v>
      </c>
      <c r="J21">
        <f t="shared" si="6"/>
        <v>-5.2888209040803814E-3</v>
      </c>
      <c r="K21">
        <f t="shared" si="7"/>
        <v>-1.616053865343469E-2</v>
      </c>
      <c r="L21">
        <f t="shared" si="8"/>
        <v>-0.1113595244267104</v>
      </c>
      <c r="M21">
        <f t="shared" si="9"/>
        <v>0.1536157592779164</v>
      </c>
      <c r="O21">
        <f t="shared" si="10"/>
        <v>2.0882197529086797E-2</v>
      </c>
      <c r="P21">
        <f t="shared" si="11"/>
        <v>2.0741941599681672E-2</v>
      </c>
      <c r="Q21">
        <f t="shared" si="12"/>
        <v>1.9671725733295303E-8</v>
      </c>
    </row>
    <row r="22" spans="1:19" x14ac:dyDescent="0.3">
      <c r="A22" s="1">
        <v>7</v>
      </c>
      <c r="B22">
        <v>0.62891896027063399</v>
      </c>
      <c r="C22">
        <v>-1.2447750368022601</v>
      </c>
      <c r="D22">
        <f t="shared" si="0"/>
        <v>36.034402079263224</v>
      </c>
      <c r="E22">
        <f t="shared" si="1"/>
        <v>-71.320356052011235</v>
      </c>
      <c r="F22">
        <f t="shared" si="2"/>
        <v>0.48860300000000001</v>
      </c>
      <c r="G22">
        <f t="shared" si="3"/>
        <v>-9.2057356074400729E-2</v>
      </c>
      <c r="H22">
        <f t="shared" si="4"/>
        <v>0.12654622619040462</v>
      </c>
      <c r="I22">
        <f t="shared" si="5"/>
        <v>-0.46286540963714057</v>
      </c>
      <c r="J22">
        <f t="shared" si="6"/>
        <v>-1.7251803924565306E-2</v>
      </c>
      <c r="K22">
        <f t="shared" si="7"/>
        <v>-5.3313348918637996E-2</v>
      </c>
      <c r="L22">
        <f t="shared" si="8"/>
        <v>0.19500308961583479</v>
      </c>
      <c r="M22">
        <f t="shared" si="9"/>
        <v>-0.26806011098569149</v>
      </c>
      <c r="O22">
        <f t="shared" si="10"/>
        <v>0.12630117876675848</v>
      </c>
      <c r="P22">
        <f t="shared" si="11"/>
        <v>0.12617681007504267</v>
      </c>
      <c r="Q22">
        <f t="shared" si="12"/>
        <v>1.546757147910202E-8</v>
      </c>
    </row>
    <row r="23" spans="1:19" x14ac:dyDescent="0.3">
      <c r="A23" s="1">
        <v>8</v>
      </c>
      <c r="B23">
        <v>-0.62891896027063399</v>
      </c>
      <c r="C23">
        <v>-1.2447750368022601</v>
      </c>
      <c r="D23">
        <f t="shared" si="0"/>
        <v>-36.034402079263224</v>
      </c>
      <c r="E23">
        <f t="shared" si="1"/>
        <v>-71.320356052011235</v>
      </c>
      <c r="F23">
        <f t="shared" si="2"/>
        <v>0.48860300000000001</v>
      </c>
      <c r="G23">
        <f t="shared" si="3"/>
        <v>9.2057356074400729E-2</v>
      </c>
      <c r="H23">
        <f t="shared" si="4"/>
        <v>0.12654622619040462</v>
      </c>
      <c r="I23">
        <f t="shared" si="5"/>
        <v>-0.46286540963714057</v>
      </c>
      <c r="J23">
        <f t="shared" si="6"/>
        <v>-1.7251803924565306E-2</v>
      </c>
      <c r="K23">
        <f t="shared" si="7"/>
        <v>5.3313348918637996E-2</v>
      </c>
      <c r="L23">
        <f t="shared" si="8"/>
        <v>-0.19500308961583479</v>
      </c>
      <c r="M23">
        <f t="shared" si="9"/>
        <v>-0.26806011098569149</v>
      </c>
      <c r="O23">
        <f t="shared" si="10"/>
        <v>6.0840381016474508E-2</v>
      </c>
      <c r="P23">
        <f t="shared" si="11"/>
        <v>6.0715951465942775E-2</v>
      </c>
      <c r="Q23">
        <f t="shared" si="12"/>
        <v>1.5482713045529247E-8</v>
      </c>
    </row>
    <row r="24" spans="1:19" x14ac:dyDescent="0.3">
      <c r="A24" s="1">
        <v>9</v>
      </c>
      <c r="B24">
        <v>1.88616672912323</v>
      </c>
      <c r="C24">
        <v>-1.24474017635848</v>
      </c>
      <c r="D24">
        <f t="shared" si="0"/>
        <v>108.06939303675625</v>
      </c>
      <c r="E24">
        <f t="shared" si="1"/>
        <v>-71.318358695710671</v>
      </c>
      <c r="F24">
        <f t="shared" si="2"/>
        <v>0.48860300000000001</v>
      </c>
      <c r="G24">
        <f t="shared" si="3"/>
        <v>-0.14878562575587265</v>
      </c>
      <c r="H24">
        <f t="shared" si="4"/>
        <v>-4.8542682819795818E-2</v>
      </c>
      <c r="I24">
        <f t="shared" si="5"/>
        <v>-0.46285995411364989</v>
      </c>
      <c r="J24">
        <f t="shared" si="6"/>
        <v>4.5262805990716866E-2</v>
      </c>
      <c r="K24">
        <f t="shared" si="7"/>
        <v>3.3053162498564145E-2</v>
      </c>
      <c r="L24">
        <f t="shared" si="8"/>
        <v>0.31516563133089653</v>
      </c>
      <c r="M24">
        <f t="shared" si="9"/>
        <v>0.1028256943483168</v>
      </c>
      <c r="O24">
        <f t="shared" si="10"/>
        <v>8.1506380350360036E-2</v>
      </c>
      <c r="P24">
        <f t="shared" si="11"/>
        <v>8.1382003020300339E-2</v>
      </c>
      <c r="Q24">
        <f t="shared" si="12"/>
        <v>1.5469720232778745E-8</v>
      </c>
    </row>
    <row r="25" spans="1:19" x14ac:dyDescent="0.3">
      <c r="A25" s="1">
        <v>10</v>
      </c>
      <c r="B25">
        <v>-1.88616672912323</v>
      </c>
      <c r="C25">
        <v>-1.24474017635848</v>
      </c>
      <c r="D25">
        <f t="shared" si="0"/>
        <v>-108.06939303675625</v>
      </c>
      <c r="E25">
        <f t="shared" si="1"/>
        <v>-71.318358695710671</v>
      </c>
      <c r="F25">
        <f t="shared" si="2"/>
        <v>0.48860300000000001</v>
      </c>
      <c r="G25">
        <f t="shared" si="3"/>
        <v>0.14878562575587265</v>
      </c>
      <c r="H25">
        <f t="shared" si="4"/>
        <v>-4.8542682819795818E-2</v>
      </c>
      <c r="I25">
        <f t="shared" si="5"/>
        <v>-0.46285995411364989</v>
      </c>
      <c r="J25">
        <f t="shared" si="6"/>
        <v>4.5262805990716866E-2</v>
      </c>
      <c r="K25">
        <f t="shared" si="7"/>
        <v>-3.3053162498564145E-2</v>
      </c>
      <c r="L25">
        <f t="shared" si="8"/>
        <v>-0.31516563133089653</v>
      </c>
      <c r="M25">
        <f t="shared" si="9"/>
        <v>0.1028256943483168</v>
      </c>
      <c r="O25">
        <f t="shared" si="10"/>
        <v>1.2047314801643659E-2</v>
      </c>
      <c r="P25">
        <f t="shared" si="11"/>
        <v>1.192272331189943E-2</v>
      </c>
      <c r="Q25">
        <f t="shared" si="12"/>
        <v>1.5523039316686526E-8</v>
      </c>
    </row>
    <row r="26" spans="1:19" x14ac:dyDescent="0.3">
      <c r="A26" s="1">
        <v>11</v>
      </c>
      <c r="B26">
        <v>3.14159265358979</v>
      </c>
      <c r="C26">
        <v>-1.2445809112493</v>
      </c>
      <c r="D26">
        <f t="shared" si="0"/>
        <v>179.99999999999983</v>
      </c>
      <c r="E26">
        <f t="shared" si="1"/>
        <v>-71.309233477130974</v>
      </c>
      <c r="F26">
        <f t="shared" si="2"/>
        <v>0.48860300000000001</v>
      </c>
      <c r="G26">
        <f t="shared" si="3"/>
        <v>-5.0592495382485929E-16</v>
      </c>
      <c r="H26">
        <f t="shared" si="4"/>
        <v>-0.15657788309023724</v>
      </c>
      <c r="I26">
        <f t="shared" si="5"/>
        <v>-0.46283502259010173</v>
      </c>
      <c r="J26">
        <f t="shared" si="6"/>
        <v>-5.6099515000117534E-2</v>
      </c>
      <c r="K26">
        <f t="shared" si="7"/>
        <v>3.6253069687593842E-16</v>
      </c>
      <c r="L26">
        <f t="shared" si="8"/>
        <v>1.0716194392632086E-15</v>
      </c>
      <c r="M26">
        <f t="shared" si="9"/>
        <v>0.33165374036139433</v>
      </c>
      <c r="O26">
        <f t="shared" si="10"/>
        <v>1.791327321162212E-2</v>
      </c>
      <c r="P26">
        <f t="shared" si="11"/>
        <v>1.7788754574615075E-2</v>
      </c>
      <c r="Q26">
        <f t="shared" si="12"/>
        <v>1.5504890962092206E-8</v>
      </c>
    </row>
    <row r="27" spans="1:19" x14ac:dyDescent="0.3">
      <c r="A27" s="1">
        <v>12</v>
      </c>
      <c r="B27">
        <v>0</v>
      </c>
      <c r="C27">
        <v>-1.2075897400454301</v>
      </c>
      <c r="D27">
        <f t="shared" si="0"/>
        <v>0</v>
      </c>
      <c r="E27">
        <f t="shared" si="1"/>
        <v>-69.189795487903368</v>
      </c>
      <c r="F27">
        <f t="shared" si="2"/>
        <v>0.48860300000000001</v>
      </c>
      <c r="G27">
        <f t="shared" si="3"/>
        <v>0</v>
      </c>
      <c r="H27">
        <f t="shared" si="4"/>
        <v>0.17358767417959056</v>
      </c>
      <c r="I27">
        <f t="shared" si="5"/>
        <v>-0.45672772083805063</v>
      </c>
      <c r="J27">
        <f t="shared" si="6"/>
        <v>-6.8950281069090777E-2</v>
      </c>
      <c r="K27">
        <f t="shared" si="7"/>
        <v>0</v>
      </c>
      <c r="L27">
        <f t="shared" si="8"/>
        <v>0</v>
      </c>
      <c r="M27">
        <f t="shared" si="9"/>
        <v>-0.36283111543102187</v>
      </c>
      <c r="O27">
        <f t="shared" si="10"/>
        <v>0.11051218127948273</v>
      </c>
      <c r="P27">
        <f t="shared" si="11"/>
        <v>0.1103930028086058</v>
      </c>
      <c r="Q27">
        <f t="shared" si="12"/>
        <v>1.4203507920563784E-8</v>
      </c>
    </row>
    <row r="28" spans="1:19" x14ac:dyDescent="0.3">
      <c r="A28" s="1">
        <v>13</v>
      </c>
      <c r="B28">
        <v>1.2573370340235199</v>
      </c>
      <c r="C28">
        <v>-1.2075568417106699</v>
      </c>
      <c r="D28">
        <f t="shared" si="0"/>
        <v>72.040105475044484</v>
      </c>
      <c r="E28">
        <f t="shared" si="1"/>
        <v>-69.187910552168589</v>
      </c>
      <c r="F28">
        <f t="shared" si="2"/>
        <v>0.48860300000000001</v>
      </c>
      <c r="G28">
        <f t="shared" si="3"/>
        <v>-0.16514348917252547</v>
      </c>
      <c r="H28">
        <f t="shared" si="4"/>
        <v>5.3530601674473023E-2</v>
      </c>
      <c r="I28">
        <f t="shared" si="5"/>
        <v>-0.45672200984547795</v>
      </c>
      <c r="J28">
        <f t="shared" si="6"/>
        <v>5.5848298424984309E-2</v>
      </c>
      <c r="K28">
        <f t="shared" si="7"/>
        <v>-4.0456829849694377E-2</v>
      </c>
      <c r="L28">
        <f t="shared" si="8"/>
        <v>0.34517685329399661</v>
      </c>
      <c r="M28">
        <f t="shared" si="9"/>
        <v>-0.11188769677516905</v>
      </c>
      <c r="O28">
        <f t="shared" si="10"/>
        <v>0.1289264013540426</v>
      </c>
      <c r="P28">
        <f t="shared" si="11"/>
        <v>0.12880724673948132</v>
      </c>
      <c r="Q28">
        <f t="shared" si="12"/>
        <v>1.4197822171245576E-8</v>
      </c>
    </row>
    <row r="29" spans="1:19" x14ac:dyDescent="0.3">
      <c r="A29" s="1">
        <v>14</v>
      </c>
      <c r="B29">
        <v>-1.2573370340235199</v>
      </c>
      <c r="C29">
        <v>-1.2075568417106699</v>
      </c>
      <c r="D29">
        <f t="shared" si="0"/>
        <v>-72.040105475044484</v>
      </c>
      <c r="E29">
        <f t="shared" si="1"/>
        <v>-69.187910552168589</v>
      </c>
      <c r="F29">
        <f t="shared" si="2"/>
        <v>0.48860300000000001</v>
      </c>
      <c r="G29">
        <f t="shared" si="3"/>
        <v>0.16514348917252547</v>
      </c>
      <c r="H29">
        <f t="shared" si="4"/>
        <v>5.3530601674473023E-2</v>
      </c>
      <c r="I29">
        <f t="shared" si="5"/>
        <v>-0.45672200984547795</v>
      </c>
      <c r="J29">
        <f t="shared" si="6"/>
        <v>5.5848298424984309E-2</v>
      </c>
      <c r="K29">
        <f t="shared" si="7"/>
        <v>4.0456829849694377E-2</v>
      </c>
      <c r="L29">
        <f t="shared" si="8"/>
        <v>-0.34517685329399661</v>
      </c>
      <c r="M29">
        <f t="shared" si="9"/>
        <v>-0.11188769677516905</v>
      </c>
      <c r="O29">
        <f t="shared" si="10"/>
        <v>2.6899196196710815E-2</v>
      </c>
      <c r="P29">
        <f t="shared" si="11"/>
        <v>2.6779883661676659E-2</v>
      </c>
      <c r="Q29">
        <f t="shared" si="12"/>
        <v>1.4235481016276646E-8</v>
      </c>
    </row>
    <row r="30" spans="1:19" x14ac:dyDescent="0.3">
      <c r="A30" s="1">
        <v>15</v>
      </c>
      <c r="B30">
        <v>2.5139090045079402</v>
      </c>
      <c r="C30">
        <v>-1.2073316749262699</v>
      </c>
      <c r="D30">
        <f t="shared" si="0"/>
        <v>144.03637603823921</v>
      </c>
      <c r="E30">
        <f t="shared" si="1"/>
        <v>-69.175009445735952</v>
      </c>
      <c r="F30">
        <f t="shared" si="2"/>
        <v>0.48860300000000001</v>
      </c>
      <c r="G30">
        <f t="shared" si="3"/>
        <v>-0.10201231011275404</v>
      </c>
      <c r="H30">
        <f t="shared" si="4"/>
        <v>-0.14059552300862083</v>
      </c>
      <c r="I30">
        <f t="shared" si="5"/>
        <v>-0.45668290870623973</v>
      </c>
      <c r="J30">
        <f t="shared" si="6"/>
        <v>-2.1419112925518763E-2</v>
      </c>
      <c r="K30">
        <f t="shared" si="7"/>
        <v>6.5637546969023963E-2</v>
      </c>
      <c r="L30">
        <f t="shared" si="8"/>
        <v>0.21320412790326396</v>
      </c>
      <c r="M30">
        <f t="shared" si="9"/>
        <v>0.29384243761389556</v>
      </c>
      <c r="O30">
        <f t="shared" si="10"/>
        <v>4.2915719314094936E-2</v>
      </c>
      <c r="P30">
        <f t="shared" si="11"/>
        <v>4.2796514565596883E-2</v>
      </c>
      <c r="Q30">
        <f t="shared" si="12"/>
        <v>1.4209772064484059E-8</v>
      </c>
    </row>
    <row r="31" spans="1:19" x14ac:dyDescent="0.3">
      <c r="A31" s="1">
        <v>16</v>
      </c>
      <c r="B31">
        <v>-2.5139090045079402</v>
      </c>
      <c r="C31">
        <v>-1.2073316749262699</v>
      </c>
      <c r="D31">
        <f t="shared" si="0"/>
        <v>-144.03637603823921</v>
      </c>
      <c r="E31">
        <f t="shared" si="1"/>
        <v>-69.175009445735952</v>
      </c>
      <c r="F31">
        <f t="shared" si="2"/>
        <v>0.48860300000000001</v>
      </c>
      <c r="G31">
        <f t="shared" si="3"/>
        <v>0.10201231011275404</v>
      </c>
      <c r="H31">
        <f t="shared" si="4"/>
        <v>-0.14059552300862083</v>
      </c>
      <c r="I31">
        <f t="shared" si="5"/>
        <v>-0.45668290870623973</v>
      </c>
      <c r="J31">
        <f t="shared" si="6"/>
        <v>-2.1419112925518763E-2</v>
      </c>
      <c r="K31">
        <f t="shared" si="7"/>
        <v>-6.5637546969023963E-2</v>
      </c>
      <c r="L31">
        <f t="shared" si="8"/>
        <v>-0.21320412790326396</v>
      </c>
      <c r="M31">
        <f t="shared" si="9"/>
        <v>0.29384243761389556</v>
      </c>
      <c r="O31">
        <f t="shared" si="10"/>
        <v>7.5121753372322988E-3</v>
      </c>
      <c r="P31">
        <f t="shared" si="11"/>
        <v>7.3927850269351128E-3</v>
      </c>
      <c r="Q31">
        <f t="shared" si="12"/>
        <v>1.4254046192858354E-8</v>
      </c>
      <c r="S31" t="s">
        <v>37</v>
      </c>
    </row>
    <row r="32" spans="1:19" x14ac:dyDescent="0.3">
      <c r="A32" s="1">
        <v>17</v>
      </c>
      <c r="B32">
        <v>1.6611954508823801</v>
      </c>
      <c r="C32">
        <v>-1.0796502779529999</v>
      </c>
      <c r="D32">
        <f t="shared" si="0"/>
        <v>95.179488281892219</v>
      </c>
      <c r="E32">
        <f t="shared" si="1"/>
        <v>-61.859404276833125</v>
      </c>
      <c r="F32">
        <f t="shared" si="2"/>
        <v>0.48860300000000001</v>
      </c>
      <c r="G32">
        <f t="shared" si="3"/>
        <v>-0.22950219356389684</v>
      </c>
      <c r="H32">
        <f t="shared" si="4"/>
        <v>-2.0803496908436109E-2</v>
      </c>
      <c r="I32">
        <f t="shared" si="5"/>
        <v>-0.43084666561868656</v>
      </c>
      <c r="J32">
        <f t="shared" si="6"/>
        <v>0.11953325122156006</v>
      </c>
      <c r="K32">
        <f t="shared" si="7"/>
        <v>2.185000051213299E-2</v>
      </c>
      <c r="L32">
        <f t="shared" si="8"/>
        <v>0.45252006938321915</v>
      </c>
      <c r="M32">
        <f t="shared" si="9"/>
        <v>4.1019215190194226E-2</v>
      </c>
      <c r="O32">
        <f t="shared" si="10"/>
        <v>0.13577251348784372</v>
      </c>
      <c r="P32">
        <f t="shared" si="11"/>
        <v>0.13567453281939429</v>
      </c>
      <c r="Q32">
        <f t="shared" si="12"/>
        <v>9.6002113897975604E-9</v>
      </c>
    </row>
    <row r="33" spans="1:28" x14ac:dyDescent="0.3">
      <c r="A33" s="1">
        <v>18</v>
      </c>
      <c r="B33">
        <v>-1.6611954508823801</v>
      </c>
      <c r="C33">
        <v>-1.0796502779529999</v>
      </c>
      <c r="D33">
        <f t="shared" si="0"/>
        <v>-95.179488281892219</v>
      </c>
      <c r="E33">
        <f t="shared" si="1"/>
        <v>-61.859404276833125</v>
      </c>
      <c r="F33">
        <f t="shared" si="2"/>
        <v>0.48860300000000001</v>
      </c>
      <c r="G33">
        <f t="shared" si="3"/>
        <v>0.22950219356389684</v>
      </c>
      <c r="H33">
        <f t="shared" si="4"/>
        <v>-2.0803496908436109E-2</v>
      </c>
      <c r="I33">
        <f t="shared" si="5"/>
        <v>-0.43084666561868656</v>
      </c>
      <c r="J33">
        <f t="shared" si="6"/>
        <v>0.11953325122156006</v>
      </c>
      <c r="K33">
        <f t="shared" si="7"/>
        <v>-2.185000051213299E-2</v>
      </c>
      <c r="L33">
        <f t="shared" si="8"/>
        <v>-0.45252006938321915</v>
      </c>
      <c r="M33">
        <f t="shared" si="9"/>
        <v>4.1019215190194226E-2</v>
      </c>
      <c r="O33">
        <f t="shared" si="10"/>
        <v>9.4876742072618741E-3</v>
      </c>
      <c r="P33">
        <f t="shared" si="11"/>
        <v>9.389426665373634E-3</v>
      </c>
      <c r="Q33">
        <f t="shared" si="12"/>
        <v>9.6525794870814923E-9</v>
      </c>
      <c r="S33" s="1" t="s">
        <v>38</v>
      </c>
      <c r="T33" t="s">
        <v>4</v>
      </c>
      <c r="U33" t="s">
        <v>5</v>
      </c>
      <c r="V33" t="s">
        <v>6</v>
      </c>
      <c r="W33" t="s">
        <v>7</v>
      </c>
      <c r="X33" t="s">
        <v>8</v>
      </c>
      <c r="Y33" t="s">
        <v>9</v>
      </c>
      <c r="Z33" t="s">
        <v>10</v>
      </c>
      <c r="AA33" t="s">
        <v>11</v>
      </c>
      <c r="AB33" t="s">
        <v>34</v>
      </c>
    </row>
    <row r="34" spans="1:28" x14ac:dyDescent="0.3">
      <c r="A34" s="1">
        <v>19</v>
      </c>
      <c r="B34">
        <v>-0.40408407012527903</v>
      </c>
      <c r="C34">
        <v>-1.0795848442290401</v>
      </c>
      <c r="D34">
        <f t="shared" si="0"/>
        <v>-23.152311786646884</v>
      </c>
      <c r="E34">
        <f t="shared" si="1"/>
        <v>-61.855655200612404</v>
      </c>
      <c r="F34">
        <f t="shared" si="2"/>
        <v>0.48860300000000001</v>
      </c>
      <c r="G34">
        <f t="shared" si="3"/>
        <v>9.0615973118512994E-2</v>
      </c>
      <c r="H34">
        <f t="shared" si="4"/>
        <v>0.21190984304263416</v>
      </c>
      <c r="I34">
        <f t="shared" si="5"/>
        <v>-0.43083158594331389</v>
      </c>
      <c r="J34">
        <f t="shared" si="6"/>
        <v>-8.3965246280460509E-2</v>
      </c>
      <c r="K34">
        <f t="shared" si="7"/>
        <v>8.7878807794628214E-2</v>
      </c>
      <c r="L34">
        <f t="shared" si="8"/>
        <v>-0.17866544370640713</v>
      </c>
      <c r="M34">
        <f t="shared" si="9"/>
        <v>-0.41781779558279958</v>
      </c>
      <c r="O34">
        <f t="shared" si="10"/>
        <v>0.10040314461357351</v>
      </c>
      <c r="P34">
        <f t="shared" si="11"/>
        <v>0.10030513836631433</v>
      </c>
      <c r="Q34">
        <f t="shared" si="12"/>
        <v>9.6052245018281265E-9</v>
      </c>
      <c r="S34" s="1">
        <v>1</v>
      </c>
      <c r="T34" s="3">
        <v>0.68221642864894605</v>
      </c>
      <c r="U34" s="3">
        <v>-0.59055709812312462</v>
      </c>
      <c r="V34" s="3">
        <v>0.59055725532740044</v>
      </c>
      <c r="W34" s="3">
        <v>0.59133636936669853</v>
      </c>
      <c r="X34" s="3">
        <v>0</v>
      </c>
      <c r="Y34" s="3">
        <v>-0.15241413254453071</v>
      </c>
      <c r="Z34" s="3">
        <v>-0.15261502202556582</v>
      </c>
      <c r="AA34" s="3">
        <v>0.15261606289659937</v>
      </c>
      <c r="AB34">
        <v>1.5547525092545327E-6</v>
      </c>
    </row>
    <row r="35" spans="1:28" x14ac:dyDescent="0.3">
      <c r="A35" s="1">
        <v>20</v>
      </c>
      <c r="B35">
        <v>0.40408407012527903</v>
      </c>
      <c r="C35">
        <v>-1.0795848442290401</v>
      </c>
      <c r="D35">
        <f t="shared" si="0"/>
        <v>23.152311786646884</v>
      </c>
      <c r="E35">
        <f t="shared" si="1"/>
        <v>-61.855655200612404</v>
      </c>
      <c r="F35">
        <f t="shared" si="2"/>
        <v>0.48860300000000001</v>
      </c>
      <c r="G35">
        <f t="shared" si="3"/>
        <v>-9.0615973118512994E-2</v>
      </c>
      <c r="H35">
        <f t="shared" si="4"/>
        <v>0.21190984304263416</v>
      </c>
      <c r="I35">
        <f t="shared" si="5"/>
        <v>-0.43083158594331389</v>
      </c>
      <c r="J35">
        <f t="shared" si="6"/>
        <v>-8.3965246280460509E-2</v>
      </c>
      <c r="K35">
        <f t="shared" si="7"/>
        <v>-8.7878807794628214E-2</v>
      </c>
      <c r="L35">
        <f t="shared" si="8"/>
        <v>0.17866544370640713</v>
      </c>
      <c r="M35">
        <f t="shared" si="9"/>
        <v>-0.41781779558279958</v>
      </c>
      <c r="O35">
        <f t="shared" si="10"/>
        <v>0.17968481308481901</v>
      </c>
      <c r="P35">
        <f t="shared" si="11"/>
        <v>0.17958681846317281</v>
      </c>
      <c r="Q35">
        <f t="shared" si="12"/>
        <v>9.602945871581278E-9</v>
      </c>
      <c r="S35" s="1">
        <v>2</v>
      </c>
      <c r="T35" s="3">
        <v>0.68221655955212113</v>
      </c>
      <c r="U35" s="3">
        <v>0.59055777608218696</v>
      </c>
      <c r="V35" s="3">
        <v>0.59055696657554302</v>
      </c>
      <c r="W35" s="3">
        <v>0.5913358399469848</v>
      </c>
      <c r="X35" s="3">
        <v>0</v>
      </c>
      <c r="Y35" s="3">
        <v>0.1524143020524083</v>
      </c>
      <c r="Z35" s="3">
        <v>0.15261541686615582</v>
      </c>
      <c r="AA35" s="3">
        <v>0.15261542758431471</v>
      </c>
      <c r="AB35">
        <v>1.5547525092545327E-6</v>
      </c>
    </row>
    <row r="36" spans="1:28" x14ac:dyDescent="0.3">
      <c r="A36" s="1">
        <v>21</v>
      </c>
      <c r="B36">
        <v>0.853278940919455</v>
      </c>
      <c r="C36">
        <v>-1.0795704886694399</v>
      </c>
      <c r="D36">
        <f t="shared" si="0"/>
        <v>48.889282062077491</v>
      </c>
      <c r="E36">
        <f t="shared" si="1"/>
        <v>-61.854832687634769</v>
      </c>
      <c r="F36">
        <f t="shared" si="2"/>
        <v>0.48860300000000001</v>
      </c>
      <c r="G36">
        <f t="shared" si="3"/>
        <v>-0.1736510764790142</v>
      </c>
      <c r="H36">
        <f t="shared" si="4"/>
        <v>0.15154270249311882</v>
      </c>
      <c r="I36">
        <f t="shared" si="5"/>
        <v>-0.43082827735393792</v>
      </c>
      <c r="J36">
        <f t="shared" si="6"/>
        <v>1.6451189449535272E-2</v>
      </c>
      <c r="K36">
        <f t="shared" si="7"/>
        <v>-0.1204316885899218</v>
      </c>
      <c r="L36">
        <f t="shared" si="8"/>
        <v>0.34238123037549695</v>
      </c>
      <c r="M36">
        <f t="shared" si="9"/>
        <v>-0.29879098929912062</v>
      </c>
      <c r="O36">
        <f t="shared" si="10"/>
        <v>0.19121480300182483</v>
      </c>
      <c r="P36">
        <f t="shared" si="11"/>
        <v>0.19111681324793425</v>
      </c>
      <c r="Q36">
        <f t="shared" si="12"/>
        <v>9.6019918675367555E-9</v>
      </c>
      <c r="S36" s="1">
        <v>3</v>
      </c>
      <c r="T36" s="3">
        <v>0.68222024832625883</v>
      </c>
      <c r="U36" s="3">
        <v>-0.59054204546955824</v>
      </c>
      <c r="V36" s="3">
        <v>-0.59054476322027627</v>
      </c>
      <c r="W36" s="3">
        <v>0.59134478605445118</v>
      </c>
      <c r="X36" s="3">
        <v>0</v>
      </c>
      <c r="Y36" s="3">
        <v>0.15240739728770542</v>
      </c>
      <c r="Z36" s="3">
        <v>-0.15260454572884252</v>
      </c>
      <c r="AA36" s="3">
        <v>-0.15262589025909781</v>
      </c>
      <c r="AB36">
        <v>1.5771779441505889E-6</v>
      </c>
    </row>
    <row r="37" spans="1:28" x14ac:dyDescent="0.3">
      <c r="A37" s="1">
        <v>22</v>
      </c>
      <c r="B37">
        <v>-0.853278940919455</v>
      </c>
      <c r="C37">
        <v>-1.0795704886694399</v>
      </c>
      <c r="D37">
        <f t="shared" si="0"/>
        <v>-48.889282062077491</v>
      </c>
      <c r="E37">
        <f t="shared" si="1"/>
        <v>-61.854832687634769</v>
      </c>
      <c r="F37">
        <f t="shared" si="2"/>
        <v>0.48860300000000001</v>
      </c>
      <c r="G37">
        <f t="shared" si="3"/>
        <v>0.1736510764790142</v>
      </c>
      <c r="H37">
        <f t="shared" si="4"/>
        <v>0.15154270249311882</v>
      </c>
      <c r="I37">
        <f t="shared" si="5"/>
        <v>-0.43082827735393792</v>
      </c>
      <c r="J37">
        <f t="shared" si="6"/>
        <v>1.6451189449535272E-2</v>
      </c>
      <c r="K37">
        <f t="shared" si="7"/>
        <v>0.1204316885899218</v>
      </c>
      <c r="L37">
        <f t="shared" si="8"/>
        <v>-0.34238123037549695</v>
      </c>
      <c r="M37">
        <f t="shared" si="9"/>
        <v>-0.29879098929912062</v>
      </c>
      <c r="O37">
        <f t="shared" si="10"/>
        <v>5.3907192431657994E-2</v>
      </c>
      <c r="P37">
        <f t="shared" si="11"/>
        <v>5.3809133803151638E-2</v>
      </c>
      <c r="Q37">
        <f t="shared" si="12"/>
        <v>9.615494624547565E-9</v>
      </c>
      <c r="S37" s="1">
        <v>4</v>
      </c>
      <c r="T37" s="3">
        <v>0.68221657461324425</v>
      </c>
      <c r="U37" s="3">
        <v>0.59055639216873956</v>
      </c>
      <c r="V37" s="3">
        <v>-0.5905582060445832</v>
      </c>
      <c r="W37" s="3">
        <v>0.59133589823629895</v>
      </c>
      <c r="X37" s="3">
        <v>0</v>
      </c>
      <c r="Y37" s="3">
        <v>-0.15241466184397151</v>
      </c>
      <c r="Z37" s="3">
        <v>0.15261532488055249</v>
      </c>
      <c r="AA37" s="3">
        <v>-0.15261561840549051</v>
      </c>
      <c r="AB37">
        <v>1.5547525092545327E-6</v>
      </c>
    </row>
    <row r="38" spans="1:28" x14ac:dyDescent="0.3">
      <c r="A38" s="1">
        <v>23</v>
      </c>
      <c r="B38">
        <v>2.1103348251553098</v>
      </c>
      <c r="C38">
        <v>-1.07953308982712</v>
      </c>
      <c r="D38">
        <f t="shared" si="0"/>
        <v>120.91327884087777</v>
      </c>
      <c r="E38">
        <f t="shared" si="1"/>
        <v>-61.852689891811167</v>
      </c>
      <c r="F38">
        <f t="shared" si="2"/>
        <v>0.48860300000000001</v>
      </c>
      <c r="G38">
        <f t="shared" si="3"/>
        <v>-0.19775105832536174</v>
      </c>
      <c r="H38">
        <f t="shared" si="4"/>
        <v>-0.11841382219170059</v>
      </c>
      <c r="I38">
        <f t="shared" si="5"/>
        <v>-0.43081965746023204</v>
      </c>
      <c r="J38">
        <f t="shared" si="6"/>
        <v>5.7396969963057279E-2</v>
      </c>
      <c r="K38">
        <f t="shared" si="7"/>
        <v>0.10716414023339565</v>
      </c>
      <c r="L38">
        <f t="shared" si="8"/>
        <v>0.38989044803088579</v>
      </c>
      <c r="M38">
        <f t="shared" si="9"/>
        <v>0.23346736335241475</v>
      </c>
      <c r="O38">
        <f t="shared" si="10"/>
        <v>8.5318786544694519E-2</v>
      </c>
      <c r="P38">
        <f t="shared" si="11"/>
        <v>8.5220809088884505E-2</v>
      </c>
      <c r="Q38">
        <f t="shared" si="12"/>
        <v>9.5995818470032121E-9</v>
      </c>
      <c r="S38" s="1">
        <v>5</v>
      </c>
      <c r="T38" s="3">
        <v>0.68221663255473119</v>
      </c>
      <c r="U38" s="3">
        <v>-0.59055684540073006</v>
      </c>
      <c r="V38" s="3">
        <v>0.59055824769080834</v>
      </c>
      <c r="W38" s="3">
        <v>-0.59133683319159103</v>
      </c>
      <c r="X38" s="3">
        <v>0</v>
      </c>
      <c r="Y38" s="3">
        <v>-0.15241465820493982</v>
      </c>
      <c r="Z38" s="3">
        <v>0.15261533126125931</v>
      </c>
      <c r="AA38" s="3">
        <v>-0.15261561812309357</v>
      </c>
      <c r="AB38">
        <v>1.5547525092545327E-6</v>
      </c>
    </row>
    <row r="39" spans="1:28" x14ac:dyDescent="0.3">
      <c r="A39" s="1">
        <v>24</v>
      </c>
      <c r="B39">
        <v>-2.1103348251553098</v>
      </c>
      <c r="C39">
        <v>-1.07953308982712</v>
      </c>
      <c r="D39">
        <f t="shared" si="0"/>
        <v>-120.91327884087777</v>
      </c>
      <c r="E39">
        <f t="shared" si="1"/>
        <v>-61.852689891811167</v>
      </c>
      <c r="F39">
        <f t="shared" si="2"/>
        <v>0.48860300000000001</v>
      </c>
      <c r="G39">
        <f t="shared" si="3"/>
        <v>0.19775105832536174</v>
      </c>
      <c r="H39">
        <f t="shared" si="4"/>
        <v>-0.11841382219170059</v>
      </c>
      <c r="I39">
        <f t="shared" si="5"/>
        <v>-0.43081965746023204</v>
      </c>
      <c r="J39">
        <f t="shared" si="6"/>
        <v>5.7396969963057279E-2</v>
      </c>
      <c r="K39">
        <f t="shared" si="7"/>
        <v>-0.10716414023339565</v>
      </c>
      <c r="L39">
        <f t="shared" si="8"/>
        <v>-0.38989044803088579</v>
      </c>
      <c r="M39">
        <f t="shared" si="9"/>
        <v>0.23346736335241475</v>
      </c>
      <c r="O39">
        <f t="shared" si="10"/>
        <v>3.4254119565304921E-3</v>
      </c>
      <c r="P39">
        <f t="shared" si="11"/>
        <v>3.3271187696125304E-3</v>
      </c>
      <c r="Q39">
        <f t="shared" si="12"/>
        <v>9.6615505944893655E-9</v>
      </c>
      <c r="S39" s="1">
        <v>6</v>
      </c>
      <c r="T39" s="3">
        <v>0.68221654598008419</v>
      </c>
      <c r="U39" s="3">
        <v>0.59055744263646104</v>
      </c>
      <c r="V39" s="3">
        <v>0.59055763975210263</v>
      </c>
      <c r="W39" s="3">
        <v>-0.59133702446751546</v>
      </c>
      <c r="X39" s="3">
        <v>-9.3102668447007619E-8</v>
      </c>
      <c r="Y39" s="3">
        <v>0.15241412340046803</v>
      </c>
      <c r="Z39" s="3">
        <v>-0.15261623267029009</v>
      </c>
      <c r="AA39" s="3">
        <v>-0.15261571319130446</v>
      </c>
      <c r="AB39">
        <v>1.5547525092545327E-6</v>
      </c>
    </row>
    <row r="40" spans="1:28" x14ac:dyDescent="0.3">
      <c r="A40" s="1">
        <v>25</v>
      </c>
      <c r="B40">
        <v>2.91722704030947</v>
      </c>
      <c r="C40">
        <v>-1.0794361145018301</v>
      </c>
      <c r="D40">
        <f t="shared" si="0"/>
        <v>167.14479729117312</v>
      </c>
      <c r="E40">
        <f t="shared" si="1"/>
        <v>-61.847133614955133</v>
      </c>
      <c r="F40">
        <f t="shared" si="2"/>
        <v>0.48860300000000001</v>
      </c>
      <c r="G40">
        <f t="shared" si="3"/>
        <v>-5.1291343987258702E-2</v>
      </c>
      <c r="H40">
        <f t="shared" si="4"/>
        <v>-0.22475714262841748</v>
      </c>
      <c r="I40">
        <f t="shared" si="5"/>
        <v>-0.43079730323957449</v>
      </c>
      <c r="J40">
        <f t="shared" si="6"/>
        <v>-0.10957147370011823</v>
      </c>
      <c r="K40">
        <f t="shared" si="7"/>
        <v>5.2757699419246386E-2</v>
      </c>
      <c r="L40">
        <f t="shared" si="8"/>
        <v>0.10112192373129848</v>
      </c>
      <c r="M40">
        <f t="shared" si="9"/>
        <v>0.44311325982374811</v>
      </c>
      <c r="O40">
        <f t="shared" si="10"/>
        <v>2.0395342855767312E-2</v>
      </c>
      <c r="P40">
        <f t="shared" si="11"/>
        <v>2.0297231884269101E-2</v>
      </c>
      <c r="Q40">
        <f t="shared" si="12"/>
        <v>9.6257627283226163E-9</v>
      </c>
      <c r="S40" s="1">
        <v>7</v>
      </c>
      <c r="T40" s="3">
        <v>0.68221981082198868</v>
      </c>
      <c r="U40" s="3">
        <v>-0.59053993063389965</v>
      </c>
      <c r="V40" s="3">
        <v>-0.59054728512548649</v>
      </c>
      <c r="W40" s="3">
        <v>-0.59133089592632948</v>
      </c>
      <c r="X40" s="3">
        <v>3.2710687776280269E-7</v>
      </c>
      <c r="Y40" s="3">
        <v>0.15242094554814262</v>
      </c>
      <c r="Z40" s="3">
        <v>0.15260523043595361</v>
      </c>
      <c r="AA40" s="3">
        <v>0.15262536692293815</v>
      </c>
      <c r="AB40">
        <v>1.5771779441505889E-6</v>
      </c>
    </row>
    <row r="41" spans="1:28" x14ac:dyDescent="0.3">
      <c r="A41" s="1">
        <v>26</v>
      </c>
      <c r="B41">
        <v>-2.91722704030947</v>
      </c>
      <c r="C41">
        <v>-1.0794361145018301</v>
      </c>
      <c r="D41">
        <f t="shared" si="0"/>
        <v>-167.14479729117312</v>
      </c>
      <c r="E41">
        <f t="shared" si="1"/>
        <v>-61.847133614955133</v>
      </c>
      <c r="F41">
        <f t="shared" si="2"/>
        <v>0.48860300000000001</v>
      </c>
      <c r="G41">
        <f t="shared" si="3"/>
        <v>5.1291343987258702E-2</v>
      </c>
      <c r="H41">
        <f t="shared" si="4"/>
        <v>-0.22475714262841748</v>
      </c>
      <c r="I41">
        <f t="shared" si="5"/>
        <v>-0.43079730323957449</v>
      </c>
      <c r="J41">
        <f t="shared" si="6"/>
        <v>-0.10957147370011823</v>
      </c>
      <c r="K41">
        <f t="shared" si="7"/>
        <v>-5.2757699419246386E-2</v>
      </c>
      <c r="L41">
        <f t="shared" si="8"/>
        <v>-0.10112192373129848</v>
      </c>
      <c r="M41">
        <f t="shared" si="9"/>
        <v>0.44311325982374811</v>
      </c>
      <c r="O41">
        <f t="shared" si="10"/>
        <v>6.7619832402399443E-3</v>
      </c>
      <c r="P41">
        <f t="shared" si="11"/>
        <v>6.6637661354424504E-3</v>
      </c>
      <c r="Q41">
        <f t="shared" si="12"/>
        <v>9.6465996748018932E-9</v>
      </c>
      <c r="S41" s="1">
        <v>8</v>
      </c>
      <c r="T41" s="4">
        <v>0.68221657151288462</v>
      </c>
      <c r="U41" s="4">
        <v>0.59055644166308008</v>
      </c>
      <c r="V41" s="4">
        <v>-0.59055820781618729</v>
      </c>
      <c r="W41" s="4">
        <v>-0.5913372004595211</v>
      </c>
      <c r="X41" s="4">
        <v>0</v>
      </c>
      <c r="Y41" s="4">
        <v>-0.15241465762822959</v>
      </c>
      <c r="Z41" s="4">
        <v>-0.15261562711929647</v>
      </c>
      <c r="AA41" s="4">
        <v>0.15261542760224309</v>
      </c>
      <c r="AB41">
        <v>1.5547525092545327E-6</v>
      </c>
    </row>
    <row r="42" spans="1:28" x14ac:dyDescent="0.3">
      <c r="A42" s="1">
        <v>27</v>
      </c>
      <c r="B42">
        <v>1.25709712820982</v>
      </c>
      <c r="C42">
        <v>-1.0175656415396701</v>
      </c>
      <c r="D42">
        <f t="shared" si="0"/>
        <v>72.026359884438818</v>
      </c>
      <c r="E42">
        <f t="shared" si="1"/>
        <v>-58.302216637745097</v>
      </c>
      <c r="F42">
        <f t="shared" si="2"/>
        <v>0.48860300000000001</v>
      </c>
      <c r="G42">
        <f t="shared" si="3"/>
        <v>-0.24420210866291234</v>
      </c>
      <c r="H42">
        <f t="shared" si="4"/>
        <v>7.9221883217197558E-2</v>
      </c>
      <c r="I42">
        <f t="shared" si="5"/>
        <v>-0.41571879311995014</v>
      </c>
      <c r="J42">
        <f t="shared" si="6"/>
        <v>0.12209627043709326</v>
      </c>
      <c r="K42">
        <f t="shared" si="7"/>
        <v>-8.8536599913235994E-2</v>
      </c>
      <c r="L42">
        <f t="shared" si="8"/>
        <v>0.46459799954470665</v>
      </c>
      <c r="M42">
        <f t="shared" si="9"/>
        <v>-0.15072076430625936</v>
      </c>
      <c r="O42">
        <f t="shared" si="10"/>
        <v>0.19817702137139045</v>
      </c>
      <c r="P42">
        <f t="shared" si="11"/>
        <v>0.19809082420834978</v>
      </c>
      <c r="Q42">
        <f t="shared" si="12"/>
        <v>7.4299509162606001E-9</v>
      </c>
    </row>
    <row r="43" spans="1:28" ht="15" thickBot="1" x14ac:dyDescent="0.35">
      <c r="A43" s="1">
        <v>28</v>
      </c>
      <c r="B43">
        <v>-1.25709712820982</v>
      </c>
      <c r="C43">
        <v>-1.0175656415396701</v>
      </c>
      <c r="D43">
        <f t="shared" si="0"/>
        <v>-72.026359884438818</v>
      </c>
      <c r="E43">
        <f t="shared" si="1"/>
        <v>-58.302216637745097</v>
      </c>
      <c r="F43">
        <f t="shared" si="2"/>
        <v>0.48860300000000001</v>
      </c>
      <c r="G43">
        <f t="shared" si="3"/>
        <v>0.24420210866291234</v>
      </c>
      <c r="H43">
        <f t="shared" si="4"/>
        <v>7.9221883217197558E-2</v>
      </c>
      <c r="I43">
        <f t="shared" si="5"/>
        <v>-0.41571879311995014</v>
      </c>
      <c r="J43">
        <f t="shared" si="6"/>
        <v>0.12209627043709326</v>
      </c>
      <c r="K43">
        <f t="shared" si="7"/>
        <v>8.8536599913235994E-2</v>
      </c>
      <c r="L43">
        <f t="shared" si="8"/>
        <v>-0.46459799954470665</v>
      </c>
      <c r="M43">
        <f t="shared" si="9"/>
        <v>-0.15072076430625936</v>
      </c>
      <c r="O43">
        <f t="shared" si="10"/>
        <v>2.4567414501017945E-2</v>
      </c>
      <c r="P43">
        <f t="shared" si="11"/>
        <v>2.4481059635993899E-2</v>
      </c>
      <c r="Q43">
        <f t="shared" si="12"/>
        <v>7.4571627133211589E-9</v>
      </c>
      <c r="S43" t="s">
        <v>39</v>
      </c>
    </row>
    <row r="44" spans="1:28" x14ac:dyDescent="0.3">
      <c r="A44" s="1">
        <v>29</v>
      </c>
      <c r="B44">
        <v>0</v>
      </c>
      <c r="C44">
        <v>-1.0175287816873699</v>
      </c>
      <c r="D44">
        <f t="shared" si="0"/>
        <v>0</v>
      </c>
      <c r="E44">
        <f t="shared" si="1"/>
        <v>-58.300104723774822</v>
      </c>
      <c r="F44">
        <f t="shared" si="2"/>
        <v>0.48860300000000001</v>
      </c>
      <c r="G44">
        <f t="shared" si="3"/>
        <v>0</v>
      </c>
      <c r="H44">
        <f t="shared" si="4"/>
        <v>0.25674626530630668</v>
      </c>
      <c r="I44">
        <f t="shared" si="5"/>
        <v>-0.4157093297729359</v>
      </c>
      <c r="J44">
        <f t="shared" si="6"/>
        <v>-0.15083653324338872</v>
      </c>
      <c r="K44">
        <f t="shared" si="7"/>
        <v>0</v>
      </c>
      <c r="L44">
        <f t="shared" si="8"/>
        <v>0</v>
      </c>
      <c r="M44">
        <f t="shared" si="9"/>
        <v>-0.4884523174276687</v>
      </c>
      <c r="O44">
        <f t="shared" si="10"/>
        <v>0.16467310109446837</v>
      </c>
      <c r="P44">
        <f t="shared" si="11"/>
        <v>0.16458690348317934</v>
      </c>
      <c r="Q44">
        <f t="shared" si="12"/>
        <v>7.4300281919346218E-9</v>
      </c>
      <c r="S44" s="5" t="s">
        <v>38</v>
      </c>
      <c r="T44" s="14" t="s">
        <v>4</v>
      </c>
      <c r="U44" s="14" t="s">
        <v>5</v>
      </c>
      <c r="V44" s="14" t="s">
        <v>6</v>
      </c>
      <c r="W44" s="14" t="s">
        <v>7</v>
      </c>
      <c r="X44" s="14" t="s">
        <v>8</v>
      </c>
      <c r="Y44" s="14" t="s">
        <v>9</v>
      </c>
      <c r="Z44" s="14" t="s">
        <v>10</v>
      </c>
      <c r="AA44" s="15" t="s">
        <v>11</v>
      </c>
      <c r="AB44" s="13"/>
    </row>
    <row r="45" spans="1:28" x14ac:dyDescent="0.3">
      <c r="A45" s="1">
        <v>30</v>
      </c>
      <c r="B45">
        <v>2.5137693479316101</v>
      </c>
      <c r="C45">
        <v>-1.0173827795729</v>
      </c>
      <c r="D45">
        <f t="shared" si="0"/>
        <v>144.02837430583426</v>
      </c>
      <c r="E45">
        <f t="shared" si="1"/>
        <v>-58.291739418815716</v>
      </c>
      <c r="F45">
        <f t="shared" si="2"/>
        <v>0.48860300000000001</v>
      </c>
      <c r="G45">
        <f t="shared" si="3"/>
        <v>-0.15084443496250999</v>
      </c>
      <c r="H45">
        <f t="shared" si="4"/>
        <v>-0.20783591992234729</v>
      </c>
      <c r="I45">
        <f t="shared" si="5"/>
        <v>-0.4156718398446938</v>
      </c>
      <c r="J45">
        <f t="shared" si="6"/>
        <v>-4.6775219708598E-2</v>
      </c>
      <c r="K45">
        <f t="shared" si="7"/>
        <v>0.14347563931734375</v>
      </c>
      <c r="L45">
        <f t="shared" si="8"/>
        <v>0.286951278634687</v>
      </c>
      <c r="M45">
        <f t="shared" si="9"/>
        <v>0.39536614647239893</v>
      </c>
      <c r="O45">
        <f t="shared" si="10"/>
        <v>4.8638462436945973E-2</v>
      </c>
      <c r="P45">
        <f t="shared" si="11"/>
        <v>4.8552252270642825E-2</v>
      </c>
      <c r="Q45">
        <f t="shared" si="12"/>
        <v>7.4321927740164515E-9</v>
      </c>
      <c r="S45" s="6">
        <v>1</v>
      </c>
      <c r="T45" s="8">
        <v>0.68221699999999996</v>
      </c>
      <c r="U45" s="8">
        <v>-0.590557</v>
      </c>
      <c r="V45" s="8">
        <v>0.590557</v>
      </c>
      <c r="W45" s="8">
        <v>0.591337</v>
      </c>
      <c r="X45" s="11">
        <v>0</v>
      </c>
      <c r="Y45" s="8">
        <v>-0.15241399999999999</v>
      </c>
      <c r="Z45" s="8">
        <v>-0.152615</v>
      </c>
      <c r="AA45" s="16">
        <v>0.152615</v>
      </c>
      <c r="AB45" s="13"/>
    </row>
    <row r="46" spans="1:28" x14ac:dyDescent="0.3">
      <c r="A46" s="1">
        <v>31</v>
      </c>
      <c r="B46">
        <v>-2.5137693479316101</v>
      </c>
      <c r="C46">
        <v>-1.0173827795729</v>
      </c>
      <c r="D46">
        <f t="shared" si="0"/>
        <v>-144.02837430583426</v>
      </c>
      <c r="E46">
        <f t="shared" si="1"/>
        <v>-58.291739418815716</v>
      </c>
      <c r="F46">
        <f t="shared" si="2"/>
        <v>0.48860300000000001</v>
      </c>
      <c r="G46">
        <f t="shared" si="3"/>
        <v>0.15084443496250999</v>
      </c>
      <c r="H46">
        <f t="shared" si="4"/>
        <v>-0.20783591992234729</v>
      </c>
      <c r="I46">
        <f t="shared" si="5"/>
        <v>-0.4156718398446938</v>
      </c>
      <c r="J46">
        <f t="shared" si="6"/>
        <v>-4.6775219708598E-2</v>
      </c>
      <c r="K46">
        <f t="shared" si="7"/>
        <v>-0.14347563931734375</v>
      </c>
      <c r="L46">
        <f t="shared" si="8"/>
        <v>-0.286951278634687</v>
      </c>
      <c r="M46">
        <f t="shared" si="9"/>
        <v>0.39536614647239893</v>
      </c>
      <c r="O46">
        <f t="shared" si="10"/>
        <v>1.7957797006053877E-3</v>
      </c>
      <c r="P46">
        <f t="shared" si="11"/>
        <v>1.7092796711709532E-3</v>
      </c>
      <c r="Q46">
        <f t="shared" si="12"/>
        <v>7.4822550921580307E-9</v>
      </c>
      <c r="S46" s="6">
        <v>2</v>
      </c>
      <c r="T46" s="8">
        <v>0.68221699999999996</v>
      </c>
      <c r="U46" s="8">
        <v>0.590557</v>
      </c>
      <c r="V46" s="8">
        <v>0.590557</v>
      </c>
      <c r="W46" s="8">
        <v>0.591337</v>
      </c>
      <c r="X46" s="11">
        <v>0</v>
      </c>
      <c r="Y46" s="8">
        <v>0.15241399999999999</v>
      </c>
      <c r="Z46" s="8">
        <v>0.152615</v>
      </c>
      <c r="AA46" s="16">
        <v>0.152615</v>
      </c>
      <c r="AB46" s="13"/>
    </row>
    <row r="47" spans="1:28" x14ac:dyDescent="0.3">
      <c r="A47" s="1">
        <v>32</v>
      </c>
      <c r="B47">
        <v>1.8857726231716101</v>
      </c>
      <c r="C47">
        <v>-0.91881237418500405</v>
      </c>
      <c r="D47">
        <f t="shared" si="0"/>
        <v>108.04681242904745</v>
      </c>
      <c r="E47">
        <f t="shared" si="1"/>
        <v>-52.644071205195687</v>
      </c>
      <c r="F47">
        <f t="shared" si="2"/>
        <v>0.48860300000000001</v>
      </c>
      <c r="G47">
        <f t="shared" si="3"/>
        <v>-0.28188193372043979</v>
      </c>
      <c r="H47">
        <f t="shared" si="4"/>
        <v>-9.1843680310993214E-2</v>
      </c>
      <c r="I47">
        <f t="shared" si="5"/>
        <v>-0.38838152046403762</v>
      </c>
      <c r="J47">
        <f t="shared" si="6"/>
        <v>0.16251451896334848</v>
      </c>
      <c r="K47">
        <f t="shared" si="7"/>
        <v>0.11847992982891178</v>
      </c>
      <c r="L47">
        <f t="shared" si="8"/>
        <v>0.50101885220204356</v>
      </c>
      <c r="M47">
        <f t="shared" si="9"/>
        <v>0.16324357749390797</v>
      </c>
      <c r="O47">
        <f t="shared" si="10"/>
        <v>0.14635547840826454</v>
      </c>
      <c r="P47">
        <f t="shared" si="11"/>
        <v>0.14628956938353524</v>
      </c>
      <c r="Q47">
        <f t="shared" si="12"/>
        <v>4.3439995407681149E-9</v>
      </c>
      <c r="S47" s="6">
        <v>3</v>
      </c>
      <c r="T47" s="8">
        <v>0.68221699999999996</v>
      </c>
      <c r="U47" s="8">
        <v>-0.590557</v>
      </c>
      <c r="V47" s="8">
        <v>-0.590557</v>
      </c>
      <c r="W47" s="8">
        <v>0.591337</v>
      </c>
      <c r="X47" s="11">
        <v>0</v>
      </c>
      <c r="Y47" s="8">
        <v>0.15241399999999999</v>
      </c>
      <c r="Z47" s="8">
        <v>-0.152615</v>
      </c>
      <c r="AA47" s="16">
        <v>-0.152615</v>
      </c>
      <c r="AB47" s="13"/>
    </row>
    <row r="48" spans="1:28" x14ac:dyDescent="0.3">
      <c r="A48" s="1">
        <v>33</v>
      </c>
      <c r="B48">
        <v>-1.8857726231716101</v>
      </c>
      <c r="C48">
        <v>-0.91881237418500405</v>
      </c>
      <c r="D48">
        <f t="shared" si="0"/>
        <v>-108.04681242904745</v>
      </c>
      <c r="E48">
        <f t="shared" si="1"/>
        <v>-52.644071205195687</v>
      </c>
      <c r="F48">
        <f t="shared" si="2"/>
        <v>0.48860300000000001</v>
      </c>
      <c r="G48">
        <f t="shared" si="3"/>
        <v>0.28188193372043979</v>
      </c>
      <c r="H48">
        <f t="shared" si="4"/>
        <v>-9.1843680310993214E-2</v>
      </c>
      <c r="I48">
        <f t="shared" si="5"/>
        <v>-0.38838152046403762</v>
      </c>
      <c r="J48">
        <f t="shared" si="6"/>
        <v>0.16251451896334848</v>
      </c>
      <c r="K48">
        <f t="shared" si="7"/>
        <v>-0.11847992982891178</v>
      </c>
      <c r="L48">
        <f t="shared" si="8"/>
        <v>-0.50101885220204356</v>
      </c>
      <c r="M48">
        <f t="shared" si="9"/>
        <v>0.16324357749390797</v>
      </c>
      <c r="O48">
        <f t="shared" si="10"/>
        <v>2.463068633056903E-3</v>
      </c>
      <c r="P48">
        <f t="shared" si="11"/>
        <v>2.3968001084967439E-3</v>
      </c>
      <c r="Q48">
        <f t="shared" si="12"/>
        <v>4.3915173473804188E-9</v>
      </c>
      <c r="S48" s="6">
        <v>4</v>
      </c>
      <c r="T48" s="8">
        <v>0.68221699999999996</v>
      </c>
      <c r="U48" s="8">
        <v>0.590557</v>
      </c>
      <c r="V48" s="8">
        <v>-0.590557</v>
      </c>
      <c r="W48" s="8">
        <v>0.591337</v>
      </c>
      <c r="X48" s="11">
        <v>0</v>
      </c>
      <c r="Y48" s="8">
        <v>-0.15241399999999999</v>
      </c>
      <c r="Z48" s="8">
        <v>0.152615</v>
      </c>
      <c r="AA48" s="16">
        <v>-0.152615</v>
      </c>
      <c r="AB48" s="13"/>
    </row>
    <row r="49" spans="1:28" x14ac:dyDescent="0.3">
      <c r="A49" s="1">
        <v>34</v>
      </c>
      <c r="B49">
        <v>3.14159265358979</v>
      </c>
      <c r="C49">
        <v>-0.91869714953978898</v>
      </c>
      <c r="D49">
        <f t="shared" si="0"/>
        <v>179.99999999999983</v>
      </c>
      <c r="E49">
        <f t="shared" si="1"/>
        <v>-52.637469319328972</v>
      </c>
      <c r="F49">
        <f t="shared" si="2"/>
        <v>0.48860300000000001</v>
      </c>
      <c r="G49">
        <f t="shared" si="3"/>
        <v>-9.5807079213238378E-16</v>
      </c>
      <c r="H49">
        <f t="shared" si="4"/>
        <v>-0.29651175603923002</v>
      </c>
      <c r="I49">
        <f t="shared" si="5"/>
        <v>-0.38834735758021088</v>
      </c>
      <c r="J49">
        <f t="shared" si="6"/>
        <v>-0.20117875029835844</v>
      </c>
      <c r="K49">
        <f t="shared" si="7"/>
        <v>1.3000731386383908E-15</v>
      </c>
      <c r="L49">
        <f t="shared" si="8"/>
        <v>1.7027317054654388E-15</v>
      </c>
      <c r="M49">
        <f t="shared" si="9"/>
        <v>0.52697563916703472</v>
      </c>
      <c r="O49">
        <f t="shared" si="10"/>
        <v>9.072323273089376E-3</v>
      </c>
      <c r="P49">
        <f t="shared" si="11"/>
        <v>9.0061903176534286E-3</v>
      </c>
      <c r="Q49">
        <f t="shared" si="12"/>
        <v>4.3735677946930006E-9</v>
      </c>
      <c r="S49" s="6">
        <v>5</v>
      </c>
      <c r="T49" s="8">
        <v>0.68221699999999996</v>
      </c>
      <c r="U49" s="8">
        <v>-0.590557</v>
      </c>
      <c r="V49" s="8">
        <v>0.590557</v>
      </c>
      <c r="W49" s="8">
        <v>-0.591337</v>
      </c>
      <c r="X49" s="11">
        <v>0</v>
      </c>
      <c r="Y49" s="8">
        <v>-0.15241399999999999</v>
      </c>
      <c r="Z49" s="8">
        <v>0.152615</v>
      </c>
      <c r="AA49" s="16">
        <v>-0.152615</v>
      </c>
      <c r="AB49" s="13"/>
    </row>
    <row r="50" spans="1:28" x14ac:dyDescent="0.3">
      <c r="A50" s="1">
        <v>35</v>
      </c>
      <c r="B50">
        <v>0.62867517705427101</v>
      </c>
      <c r="C50">
        <v>-0.91864413607278295</v>
      </c>
      <c r="D50">
        <f t="shared" si="0"/>
        <v>36.0204343298495</v>
      </c>
      <c r="E50">
        <f t="shared" si="1"/>
        <v>-52.634431871412161</v>
      </c>
      <c r="F50">
        <f t="shared" si="2"/>
        <v>0.48860300000000001</v>
      </c>
      <c r="G50">
        <f t="shared" si="3"/>
        <v>-0.17438288646143044</v>
      </c>
      <c r="H50">
        <f t="shared" si="4"/>
        <v>0.23983752731810201</v>
      </c>
      <c r="I50">
        <f t="shared" si="5"/>
        <v>-0.38833163791831149</v>
      </c>
      <c r="J50">
        <f t="shared" si="6"/>
        <v>-6.2039775092823685E-2</v>
      </c>
      <c r="K50">
        <f t="shared" si="7"/>
        <v>-0.19140323248197263</v>
      </c>
      <c r="L50">
        <f t="shared" si="8"/>
        <v>0.30990951084148288</v>
      </c>
      <c r="M50">
        <f t="shared" si="9"/>
        <v>-0.42623408914052718</v>
      </c>
      <c r="O50">
        <f t="shared" si="10"/>
        <v>0.26521090988520396</v>
      </c>
      <c r="P50">
        <f t="shared" si="11"/>
        <v>0.26514495065079047</v>
      </c>
      <c r="Q50">
        <f t="shared" si="12"/>
        <v>4.3506206044141114E-9</v>
      </c>
      <c r="S50" s="6">
        <v>6</v>
      </c>
      <c r="T50" s="8">
        <v>0.68221699999999996</v>
      </c>
      <c r="U50" s="8">
        <v>0.590557</v>
      </c>
      <c r="V50" s="8">
        <v>0.590557</v>
      </c>
      <c r="W50" s="8">
        <v>-0.591337</v>
      </c>
      <c r="X50" s="11">
        <v>-9.3102668447007619E-8</v>
      </c>
      <c r="Y50" s="8">
        <v>0.15241399999999999</v>
      </c>
      <c r="Z50" s="8">
        <v>-0.152615</v>
      </c>
      <c r="AA50" s="16">
        <v>-0.152615</v>
      </c>
      <c r="AB50" s="13"/>
    </row>
    <row r="51" spans="1:28" x14ac:dyDescent="0.3">
      <c r="A51" s="1">
        <v>36</v>
      </c>
      <c r="B51">
        <v>-0.62867517705427101</v>
      </c>
      <c r="C51">
        <v>-0.91864413607278295</v>
      </c>
      <c r="D51">
        <f t="shared" si="0"/>
        <v>-36.0204343298495</v>
      </c>
      <c r="E51">
        <f t="shared" si="1"/>
        <v>-52.634431871412161</v>
      </c>
      <c r="F51">
        <f t="shared" si="2"/>
        <v>0.48860300000000001</v>
      </c>
      <c r="G51">
        <f t="shared" si="3"/>
        <v>0.17438288646143044</v>
      </c>
      <c r="H51">
        <f t="shared" si="4"/>
        <v>0.23983752731810201</v>
      </c>
      <c r="I51">
        <f t="shared" si="5"/>
        <v>-0.38833163791831149</v>
      </c>
      <c r="J51">
        <f t="shared" si="6"/>
        <v>-6.2039775092823685E-2</v>
      </c>
      <c r="K51">
        <f t="shared" si="7"/>
        <v>0.19140323248197263</v>
      </c>
      <c r="L51">
        <f t="shared" si="8"/>
        <v>-0.30990951084148288</v>
      </c>
      <c r="M51">
        <f t="shared" si="9"/>
        <v>-0.42623408914052718</v>
      </c>
      <c r="O51">
        <f t="shared" si="10"/>
        <v>9.5493387793930198E-2</v>
      </c>
      <c r="P51">
        <f t="shared" si="11"/>
        <v>9.5427463311928182E-2</v>
      </c>
      <c r="Q51">
        <f t="shared" si="12"/>
        <v>4.3460373272342128E-9</v>
      </c>
      <c r="S51" s="6">
        <v>7</v>
      </c>
      <c r="T51" s="8">
        <v>0.68221699999999996</v>
      </c>
      <c r="U51" s="8">
        <v>-0.590557</v>
      </c>
      <c r="V51" s="8">
        <v>-0.590557</v>
      </c>
      <c r="W51" s="8">
        <v>-0.591337</v>
      </c>
      <c r="X51" s="11">
        <v>3.2710687776280269E-7</v>
      </c>
      <c r="Y51" s="8">
        <v>0.15241399999999999</v>
      </c>
      <c r="Z51" s="8">
        <v>0.152615</v>
      </c>
      <c r="AA51" s="16">
        <v>0.152615</v>
      </c>
      <c r="AB51" s="13"/>
    </row>
    <row r="52" spans="1:28" ht="15" thickBot="1" x14ac:dyDescent="0.35">
      <c r="A52" s="1">
        <v>37</v>
      </c>
      <c r="B52">
        <v>1.5594422696099099</v>
      </c>
      <c r="C52">
        <v>-0.89896339387315005</v>
      </c>
      <c r="D52">
        <f t="shared" si="0"/>
        <v>89.349460442950075</v>
      </c>
      <c r="E52">
        <f t="shared" si="1"/>
        <v>-51.50680840568819</v>
      </c>
      <c r="F52">
        <f t="shared" si="2"/>
        <v>0.48860300000000001</v>
      </c>
      <c r="G52">
        <f t="shared" si="3"/>
        <v>-0.30409747607287874</v>
      </c>
      <c r="H52">
        <f t="shared" si="4"/>
        <v>3.4528885103472626E-3</v>
      </c>
      <c r="I52">
        <f t="shared" si="5"/>
        <v>-0.38242083391996312</v>
      </c>
      <c r="J52">
        <f t="shared" si="6"/>
        <v>0.21157673369287064</v>
      </c>
      <c r="K52">
        <f t="shared" si="7"/>
        <v>-4.805334665607403E-3</v>
      </c>
      <c r="L52">
        <f t="shared" si="8"/>
        <v>0.53220950649845167</v>
      </c>
      <c r="M52">
        <f t="shared" si="9"/>
        <v>-6.0429968502786402E-3</v>
      </c>
      <c r="O52">
        <f t="shared" si="10"/>
        <v>0.20746821305752008</v>
      </c>
      <c r="P52">
        <f t="shared" si="11"/>
        <v>0.20740651395444398</v>
      </c>
      <c r="Q52">
        <f t="shared" si="12"/>
        <v>3.8067793203954099E-9</v>
      </c>
      <c r="S52" s="7">
        <v>8</v>
      </c>
      <c r="T52" s="9">
        <v>0.68221699999999996</v>
      </c>
      <c r="U52" s="9">
        <v>0.590557</v>
      </c>
      <c r="V52" s="9">
        <v>-0.590557</v>
      </c>
      <c r="W52" s="10">
        <v>-0.591337</v>
      </c>
      <c r="X52" s="12">
        <v>0</v>
      </c>
      <c r="Y52" s="10">
        <v>-0.15241399999999999</v>
      </c>
      <c r="Z52" s="10">
        <v>-0.152615</v>
      </c>
      <c r="AA52" s="17">
        <v>0.152615</v>
      </c>
      <c r="AB52" s="13"/>
    </row>
    <row r="53" spans="1:28" x14ac:dyDescent="0.3">
      <c r="A53" s="1">
        <v>38</v>
      </c>
      <c r="B53">
        <v>-1.5594422696099099</v>
      </c>
      <c r="C53">
        <v>-0.89896339387315005</v>
      </c>
      <c r="D53">
        <f t="shared" si="0"/>
        <v>-89.349460442950075</v>
      </c>
      <c r="E53">
        <f t="shared" si="1"/>
        <v>-51.50680840568819</v>
      </c>
      <c r="F53">
        <f t="shared" si="2"/>
        <v>0.48860300000000001</v>
      </c>
      <c r="G53">
        <f t="shared" si="3"/>
        <v>0.30409747607287874</v>
      </c>
      <c r="H53">
        <f t="shared" si="4"/>
        <v>3.4528885103472626E-3</v>
      </c>
      <c r="I53">
        <f t="shared" si="5"/>
        <v>-0.38242083391996312</v>
      </c>
      <c r="J53">
        <f t="shared" si="6"/>
        <v>0.21157673369287064</v>
      </c>
      <c r="K53">
        <f t="shared" si="7"/>
        <v>4.805334665607403E-3</v>
      </c>
      <c r="L53">
        <f t="shared" si="8"/>
        <v>-0.53220950649845167</v>
      </c>
      <c r="M53">
        <f t="shared" si="9"/>
        <v>-6.0429968502786402E-3</v>
      </c>
      <c r="O53">
        <f t="shared" si="10"/>
        <v>9.2761244733347674E-3</v>
      </c>
      <c r="P53">
        <f t="shared" si="11"/>
        <v>9.2141750351874396E-3</v>
      </c>
      <c r="Q53">
        <f t="shared" si="12"/>
        <v>3.8377328867695962E-9</v>
      </c>
    </row>
    <row r="54" spans="1:28" x14ac:dyDescent="0.3">
      <c r="A54" s="1">
        <v>39</v>
      </c>
      <c r="B54">
        <v>-0.30251360573629399</v>
      </c>
      <c r="C54">
        <v>-0.89883863128615904</v>
      </c>
      <c r="D54">
        <f t="shared" si="0"/>
        <v>-17.332752853974217</v>
      </c>
      <c r="E54">
        <f t="shared" si="1"/>
        <v>-51.499660036012465</v>
      </c>
      <c r="F54">
        <f t="shared" si="2"/>
        <v>0.48860300000000001</v>
      </c>
      <c r="G54">
        <f t="shared" si="3"/>
        <v>9.0616959093492336E-2</v>
      </c>
      <c r="H54">
        <f t="shared" si="4"/>
        <v>0.29035286275182504</v>
      </c>
      <c r="I54">
        <f t="shared" si="5"/>
        <v>-0.3823828885102839</v>
      </c>
      <c r="J54">
        <f t="shared" si="6"/>
        <v>-0.17411852757160953</v>
      </c>
      <c r="K54">
        <f t="shared" si="7"/>
        <v>0.12041036265813106</v>
      </c>
      <c r="L54">
        <f t="shared" si="8"/>
        <v>-0.15857554095873153</v>
      </c>
      <c r="M54">
        <f t="shared" si="9"/>
        <v>-0.50810425267397386</v>
      </c>
      <c r="O54">
        <f t="shared" si="10"/>
        <v>0.15353747024543718</v>
      </c>
      <c r="P54">
        <f t="shared" si="11"/>
        <v>0.15347578531637607</v>
      </c>
      <c r="Q54">
        <f t="shared" si="12"/>
        <v>3.8050304732744336E-9</v>
      </c>
    </row>
    <row r="55" spans="1:28" x14ac:dyDescent="0.3">
      <c r="A55" s="1">
        <v>40</v>
      </c>
      <c r="B55">
        <v>0.30251360573629399</v>
      </c>
      <c r="C55">
        <v>-0.89883863128615904</v>
      </c>
      <c r="D55">
        <f t="shared" si="0"/>
        <v>17.332752853974217</v>
      </c>
      <c r="E55">
        <f t="shared" si="1"/>
        <v>-51.499660036012465</v>
      </c>
      <c r="F55">
        <f t="shared" si="2"/>
        <v>0.48860300000000001</v>
      </c>
      <c r="G55">
        <f t="shared" si="3"/>
        <v>-9.0616959093492336E-2</v>
      </c>
      <c r="H55">
        <f t="shared" si="4"/>
        <v>0.29035286275182504</v>
      </c>
      <c r="I55">
        <f t="shared" si="5"/>
        <v>-0.3823828885102839</v>
      </c>
      <c r="J55">
        <f t="shared" si="6"/>
        <v>-0.17411852757160953</v>
      </c>
      <c r="K55">
        <f t="shared" si="7"/>
        <v>-0.12041036265813106</v>
      </c>
      <c r="L55">
        <f t="shared" si="8"/>
        <v>0.15857554095873153</v>
      </c>
      <c r="M55">
        <f t="shared" si="9"/>
        <v>-0.50810425267397386</v>
      </c>
      <c r="O55">
        <f t="shared" si="10"/>
        <v>0.24886892570049343</v>
      </c>
      <c r="P55">
        <f t="shared" si="11"/>
        <v>0.24880719978388466</v>
      </c>
      <c r="Q55">
        <f t="shared" si="12"/>
        <v>3.8100887811932696E-9</v>
      </c>
    </row>
    <row r="56" spans="1:28" x14ac:dyDescent="0.3">
      <c r="A56" s="1">
        <v>41</v>
      </c>
      <c r="B56">
        <v>0.95457399839510304</v>
      </c>
      <c r="C56">
        <v>-0.89883704375051598</v>
      </c>
      <c r="D56">
        <f t="shared" si="0"/>
        <v>54.693061340967226</v>
      </c>
      <c r="E56">
        <f t="shared" si="1"/>
        <v>-51.499569076920295</v>
      </c>
      <c r="F56">
        <f t="shared" si="2"/>
        <v>0.48860300000000001</v>
      </c>
      <c r="G56">
        <f t="shared" si="3"/>
        <v>-0.24821952509134435</v>
      </c>
      <c r="H56">
        <f t="shared" si="4"/>
        <v>0.17579435380982233</v>
      </c>
      <c r="I56">
        <f t="shared" si="5"/>
        <v>-0.38238240563735992</v>
      </c>
      <c r="J56">
        <f t="shared" si="6"/>
        <v>7.0269663768037297E-2</v>
      </c>
      <c r="K56">
        <f t="shared" si="7"/>
        <v>-0.19969589180816366</v>
      </c>
      <c r="L56">
        <f t="shared" si="8"/>
        <v>0.43437228699683667</v>
      </c>
      <c r="M56">
        <f t="shared" si="9"/>
        <v>-0.30763170414335123</v>
      </c>
      <c r="O56">
        <f t="shared" si="10"/>
        <v>0.27487782702781066</v>
      </c>
      <c r="P56">
        <f t="shared" si="11"/>
        <v>0.27481609222896691</v>
      </c>
      <c r="Q56">
        <f t="shared" si="12"/>
        <v>3.8111853882781382E-9</v>
      </c>
    </row>
    <row r="57" spans="1:28" x14ac:dyDescent="0.3">
      <c r="A57" s="1">
        <v>42</v>
      </c>
      <c r="B57">
        <v>-0.95457399839510304</v>
      </c>
      <c r="C57">
        <v>-0.89883704375051598</v>
      </c>
      <c r="D57">
        <f t="shared" si="0"/>
        <v>-54.693061340967226</v>
      </c>
      <c r="E57">
        <f t="shared" si="1"/>
        <v>-51.499569076920295</v>
      </c>
      <c r="F57">
        <f t="shared" si="2"/>
        <v>0.48860300000000001</v>
      </c>
      <c r="G57">
        <f t="shared" si="3"/>
        <v>0.24821952509134435</v>
      </c>
      <c r="H57">
        <f t="shared" si="4"/>
        <v>0.17579435380982233</v>
      </c>
      <c r="I57">
        <f t="shared" si="5"/>
        <v>-0.38238240563735992</v>
      </c>
      <c r="J57">
        <f t="shared" si="6"/>
        <v>7.0269663768037297E-2</v>
      </c>
      <c r="K57">
        <f t="shared" si="7"/>
        <v>0.19969589180816366</v>
      </c>
      <c r="L57">
        <f t="shared" si="8"/>
        <v>-0.43437228699683667</v>
      </c>
      <c r="M57">
        <f t="shared" si="9"/>
        <v>-0.30763170414335123</v>
      </c>
      <c r="O57">
        <f t="shared" si="10"/>
        <v>5.341279013805849E-2</v>
      </c>
      <c r="P57">
        <f t="shared" si="11"/>
        <v>5.3351041210023604E-2</v>
      </c>
      <c r="Q57">
        <f t="shared" si="12"/>
        <v>3.8129301134574568E-9</v>
      </c>
    </row>
    <row r="58" spans="1:28" x14ac:dyDescent="0.3">
      <c r="A58" s="1">
        <v>43</v>
      </c>
      <c r="B58">
        <v>2.2116224968535501</v>
      </c>
      <c r="C58">
        <v>-0.89881244581292696</v>
      </c>
      <c r="D58">
        <f t="shared" si="0"/>
        <v>126.7166349458936</v>
      </c>
      <c r="E58">
        <f t="shared" si="1"/>
        <v>-51.498159718911722</v>
      </c>
      <c r="F58">
        <f t="shared" si="2"/>
        <v>0.48860300000000001</v>
      </c>
      <c r="G58">
        <f t="shared" si="3"/>
        <v>-0.2438271587264276</v>
      </c>
      <c r="H58">
        <f t="shared" si="4"/>
        <v>-0.18185330906227476</v>
      </c>
      <c r="I58">
        <f t="shared" si="5"/>
        <v>-0.38237492368027776</v>
      </c>
      <c r="J58">
        <f t="shared" si="6"/>
        <v>6.0365731788988256E-2</v>
      </c>
      <c r="K58">
        <f t="shared" si="7"/>
        <v>0.20292313066852394</v>
      </c>
      <c r="L58">
        <f t="shared" si="8"/>
        <v>0.42667750728565873</v>
      </c>
      <c r="M58">
        <f t="shared" si="9"/>
        <v>0.31822835900490642</v>
      </c>
      <c r="O58">
        <f t="shared" si="10"/>
        <v>9.6402089920069864E-2</v>
      </c>
      <c r="P58">
        <f t="shared" si="11"/>
        <v>9.6340439261136973E-2</v>
      </c>
      <c r="Q58">
        <f t="shared" si="12"/>
        <v>3.8008037468596269E-9</v>
      </c>
    </row>
    <row r="59" spans="1:28" x14ac:dyDescent="0.3">
      <c r="A59" s="1">
        <v>44</v>
      </c>
      <c r="B59">
        <v>-2.2116224968535501</v>
      </c>
      <c r="C59">
        <v>-0.89881244581292696</v>
      </c>
      <c r="D59">
        <f t="shared" si="0"/>
        <v>-126.7166349458936</v>
      </c>
      <c r="E59">
        <f t="shared" si="1"/>
        <v>-51.498159718911722</v>
      </c>
      <c r="F59">
        <f t="shared" si="2"/>
        <v>0.48860300000000001</v>
      </c>
      <c r="G59">
        <f t="shared" si="3"/>
        <v>0.2438271587264276</v>
      </c>
      <c r="H59">
        <f t="shared" si="4"/>
        <v>-0.18185330906227476</v>
      </c>
      <c r="I59">
        <f t="shared" si="5"/>
        <v>-0.38237492368027776</v>
      </c>
      <c r="J59">
        <f t="shared" si="6"/>
        <v>6.0365731788988256E-2</v>
      </c>
      <c r="K59">
        <f t="shared" si="7"/>
        <v>-0.20292313066852394</v>
      </c>
      <c r="L59">
        <f t="shared" si="8"/>
        <v>-0.42667750728565873</v>
      </c>
      <c r="M59">
        <f t="shared" si="9"/>
        <v>0.31822835900490642</v>
      </c>
      <c r="O59">
        <f t="shared" si="10"/>
        <v>5.0620045692235894E-4</v>
      </c>
      <c r="P59">
        <f t="shared" si="11"/>
        <v>4.4414828319228744E-4</v>
      </c>
      <c r="Q59">
        <f t="shared" si="12"/>
        <v>3.8504722646269758E-9</v>
      </c>
    </row>
    <row r="60" spans="1:28" x14ac:dyDescent="0.3">
      <c r="A60" s="1">
        <v>45</v>
      </c>
      <c r="B60">
        <v>-2.8158009890190399</v>
      </c>
      <c r="C60">
        <v>-0.89875645773881396</v>
      </c>
      <c r="D60">
        <f t="shared" si="0"/>
        <v>-161.33351261955406</v>
      </c>
      <c r="E60">
        <f t="shared" si="1"/>
        <v>-51.494951838561974</v>
      </c>
      <c r="F60">
        <f t="shared" si="2"/>
        <v>0.48860300000000001</v>
      </c>
      <c r="G60">
        <f t="shared" si="3"/>
        <v>9.7360706108375175E-2</v>
      </c>
      <c r="H60">
        <f t="shared" si="4"/>
        <v>-0.28819477135626309</v>
      </c>
      <c r="I60">
        <f t="shared" si="5"/>
        <v>-0.38235789291969613</v>
      </c>
      <c r="J60">
        <f t="shared" si="6"/>
        <v>-0.16836082750023279</v>
      </c>
      <c r="K60">
        <f t="shared" si="7"/>
        <v>-0.12840977357302533</v>
      </c>
      <c r="L60">
        <f t="shared" si="8"/>
        <v>-0.17036565314011975</v>
      </c>
      <c r="M60">
        <f t="shared" si="9"/>
        <v>0.50429472439347567</v>
      </c>
      <c r="O60">
        <f t="shared" si="10"/>
        <v>2.1349101272531527E-3</v>
      </c>
      <c r="P60">
        <f t="shared" si="11"/>
        <v>2.072933409618366E-3</v>
      </c>
      <c r="Q60">
        <f t="shared" si="12"/>
        <v>3.841113528782082E-9</v>
      </c>
    </row>
    <row r="61" spans="1:28" x14ac:dyDescent="0.3">
      <c r="A61" s="1">
        <v>46</v>
      </c>
      <c r="B61">
        <v>2.8158009890190399</v>
      </c>
      <c r="C61">
        <v>-0.89875645773881296</v>
      </c>
      <c r="D61">
        <f t="shared" si="0"/>
        <v>161.33351261955406</v>
      </c>
      <c r="E61">
        <f t="shared" si="1"/>
        <v>-51.494951838561917</v>
      </c>
      <c r="F61">
        <f t="shared" si="2"/>
        <v>0.48860300000000001</v>
      </c>
      <c r="G61">
        <f t="shared" si="3"/>
        <v>-9.73607061083753E-2</v>
      </c>
      <c r="H61">
        <f t="shared" si="4"/>
        <v>-0.28819477135626348</v>
      </c>
      <c r="I61">
        <f t="shared" si="5"/>
        <v>-0.38235789291969585</v>
      </c>
      <c r="J61">
        <f t="shared" si="6"/>
        <v>-0.16836082750023321</v>
      </c>
      <c r="K61">
        <f t="shared" si="7"/>
        <v>0.12840977357302563</v>
      </c>
      <c r="L61">
        <f t="shared" si="8"/>
        <v>0.17036565314011984</v>
      </c>
      <c r="M61">
        <f t="shared" si="9"/>
        <v>0.50429472439347589</v>
      </c>
      <c r="O61">
        <f t="shared" si="10"/>
        <v>2.5985213160170276E-2</v>
      </c>
      <c r="P61">
        <f t="shared" si="11"/>
        <v>2.5923442784102267E-2</v>
      </c>
      <c r="Q61">
        <f t="shared" si="12"/>
        <v>3.8155793595832902E-9</v>
      </c>
    </row>
    <row r="62" spans="1:28" x14ac:dyDescent="0.3">
      <c r="A62" s="1">
        <v>47</v>
      </c>
      <c r="B62">
        <v>1.2568841435048901</v>
      </c>
      <c r="C62">
        <v>-0.82748375748041003</v>
      </c>
      <c r="D62">
        <f t="shared" si="0"/>
        <v>72.014156759745504</v>
      </c>
      <c r="E62">
        <f t="shared" si="1"/>
        <v>-47.411326919254456</v>
      </c>
      <c r="F62">
        <f t="shared" si="2"/>
        <v>0.48860300000000001</v>
      </c>
      <c r="G62">
        <f t="shared" si="3"/>
        <v>-0.31449447146851528</v>
      </c>
      <c r="H62">
        <f t="shared" si="4"/>
        <v>0.10209954545160715</v>
      </c>
      <c r="I62">
        <f t="shared" si="5"/>
        <v>-0.35972461945676504</v>
      </c>
      <c r="J62">
        <f t="shared" si="6"/>
        <v>0.20246755491863117</v>
      </c>
      <c r="K62">
        <f t="shared" si="7"/>
        <v>-0.14694847787500423</v>
      </c>
      <c r="L62">
        <f t="shared" si="8"/>
        <v>0.51773967307613189</v>
      </c>
      <c r="M62">
        <f t="shared" si="9"/>
        <v>-0.16808239914840215</v>
      </c>
      <c r="O62">
        <f t="shared" si="10"/>
        <v>0.28441363110956169</v>
      </c>
      <c r="P62">
        <f t="shared" si="11"/>
        <v>0.2843673938149105</v>
      </c>
      <c r="Q62">
        <f t="shared" si="12"/>
        <v>2.1378874166615975E-9</v>
      </c>
    </row>
    <row r="63" spans="1:28" x14ac:dyDescent="0.3">
      <c r="A63" s="1">
        <v>48</v>
      </c>
      <c r="B63">
        <v>-1.2568841435048901</v>
      </c>
      <c r="C63">
        <v>-0.82748375748041003</v>
      </c>
      <c r="D63">
        <f t="shared" si="0"/>
        <v>-72.014156759745504</v>
      </c>
      <c r="E63">
        <f t="shared" si="1"/>
        <v>-47.411326919254456</v>
      </c>
      <c r="F63">
        <f t="shared" si="2"/>
        <v>0.48860300000000001</v>
      </c>
      <c r="G63">
        <f t="shared" si="3"/>
        <v>0.31449447146851528</v>
      </c>
      <c r="H63">
        <f t="shared" si="4"/>
        <v>0.10209954545160715</v>
      </c>
      <c r="I63">
        <f t="shared" si="5"/>
        <v>-0.35972461945676504</v>
      </c>
      <c r="J63">
        <f t="shared" si="6"/>
        <v>0.20246755491863117</v>
      </c>
      <c r="K63">
        <f t="shared" si="7"/>
        <v>0.14694847787500423</v>
      </c>
      <c r="L63">
        <f t="shared" si="8"/>
        <v>-0.51773967307613189</v>
      </c>
      <c r="M63">
        <f t="shared" si="9"/>
        <v>-0.16808239914840215</v>
      </c>
      <c r="O63">
        <f t="shared" si="10"/>
        <v>2.6195502834578766E-2</v>
      </c>
      <c r="P63">
        <f t="shared" si="11"/>
        <v>2.6149178721832169E-2</v>
      </c>
      <c r="Q63">
        <f t="shared" si="12"/>
        <v>2.1459234217594441E-9</v>
      </c>
    </row>
    <row r="64" spans="1:28" x14ac:dyDescent="0.3">
      <c r="A64" s="1">
        <v>49</v>
      </c>
      <c r="B64">
        <v>0</v>
      </c>
      <c r="C64">
        <v>-0.82742060552129204</v>
      </c>
      <c r="D64">
        <f t="shared" si="0"/>
        <v>0</v>
      </c>
      <c r="E64">
        <f t="shared" si="1"/>
        <v>-47.407708578529011</v>
      </c>
      <c r="F64">
        <f t="shared" si="2"/>
        <v>0.48860300000000001</v>
      </c>
      <c r="G64">
        <f t="shared" si="3"/>
        <v>0</v>
      </c>
      <c r="H64">
        <f t="shared" si="4"/>
        <v>0.33067523783962666</v>
      </c>
      <c r="I64">
        <f t="shared" si="5"/>
        <v>-0.35970373738495737</v>
      </c>
      <c r="J64">
        <f t="shared" si="6"/>
        <v>-0.25020824774850009</v>
      </c>
      <c r="K64">
        <f t="shared" si="7"/>
        <v>0</v>
      </c>
      <c r="L64">
        <f t="shared" si="8"/>
        <v>0</v>
      </c>
      <c r="M64">
        <f t="shared" si="9"/>
        <v>-0.54434582055597469</v>
      </c>
      <c r="O64">
        <f t="shared" si="10"/>
        <v>0.23288037360968344</v>
      </c>
      <c r="P64">
        <f t="shared" si="11"/>
        <v>0.23283416772154286</v>
      </c>
      <c r="Q64">
        <f t="shared" si="12"/>
        <v>2.134984098860019E-9</v>
      </c>
    </row>
    <row r="65" spans="1:17" x14ac:dyDescent="0.3">
      <c r="A65" s="1">
        <v>50</v>
      </c>
      <c r="B65">
        <v>2.5136961568893401</v>
      </c>
      <c r="C65">
        <v>-0.82732931013268596</v>
      </c>
      <c r="D65">
        <f t="shared" si="0"/>
        <v>144.02418076801402</v>
      </c>
      <c r="E65">
        <f t="shared" si="1"/>
        <v>-47.402477738072882</v>
      </c>
      <c r="F65">
        <f t="shared" si="2"/>
        <v>0.48860300000000001</v>
      </c>
      <c r="G65">
        <f t="shared" si="3"/>
        <v>-0.19427239788563708</v>
      </c>
      <c r="H65">
        <f t="shared" si="4"/>
        <v>-0.26763046685435726</v>
      </c>
      <c r="I65">
        <f t="shared" si="5"/>
        <v>-0.35967354676162033</v>
      </c>
      <c r="J65">
        <f t="shared" si="6"/>
        <v>-7.7534826390544986E-2</v>
      </c>
      <c r="K65">
        <f t="shared" si="7"/>
        <v>0.23794408887116694</v>
      </c>
      <c r="L65">
        <f t="shared" si="8"/>
        <v>0.31977747295052195</v>
      </c>
      <c r="M65">
        <f t="shared" si="9"/>
        <v>0.44052678253158095</v>
      </c>
      <c r="O65">
        <f t="shared" si="10"/>
        <v>5.9530984012501564E-2</v>
      </c>
      <c r="P65">
        <f t="shared" si="11"/>
        <v>5.9484824972626325E-2</v>
      </c>
      <c r="Q65">
        <f t="shared" si="12"/>
        <v>2.1306569622039043E-9</v>
      </c>
    </row>
    <row r="66" spans="1:17" x14ac:dyDescent="0.3">
      <c r="A66" s="1">
        <v>51</v>
      </c>
      <c r="B66">
        <v>-2.5136961568893401</v>
      </c>
      <c r="C66">
        <v>-0.82732931013268596</v>
      </c>
      <c r="D66">
        <f t="shared" si="0"/>
        <v>-144.02418076801402</v>
      </c>
      <c r="E66">
        <f t="shared" si="1"/>
        <v>-47.402477738072882</v>
      </c>
      <c r="F66">
        <f t="shared" si="2"/>
        <v>0.48860300000000001</v>
      </c>
      <c r="G66">
        <f t="shared" si="3"/>
        <v>0.19427239788563708</v>
      </c>
      <c r="H66">
        <f t="shared" si="4"/>
        <v>-0.26763046685435726</v>
      </c>
      <c r="I66">
        <f t="shared" si="5"/>
        <v>-0.35967354676162033</v>
      </c>
      <c r="J66">
        <f t="shared" si="6"/>
        <v>-7.7534826390544986E-2</v>
      </c>
      <c r="K66">
        <f t="shared" si="7"/>
        <v>-0.23794408887116694</v>
      </c>
      <c r="L66">
        <f t="shared" si="8"/>
        <v>-0.31977747295052195</v>
      </c>
      <c r="M66">
        <f t="shared" si="9"/>
        <v>0.44052678253158095</v>
      </c>
      <c r="O66">
        <f t="shared" si="10"/>
        <v>2.1116859942853957E-4</v>
      </c>
      <c r="P66">
        <f t="shared" si="11"/>
        <v>1.646366822084383E-4</v>
      </c>
      <c r="Q66">
        <f t="shared" si="12"/>
        <v>2.1652193201783571E-9</v>
      </c>
    </row>
    <row r="67" spans="1:17" x14ac:dyDescent="0.3">
      <c r="A67" s="1">
        <v>52</v>
      </c>
      <c r="B67">
        <v>1.7577605127902001</v>
      </c>
      <c r="C67">
        <v>-0.737253836033958</v>
      </c>
      <c r="D67">
        <f t="shared" si="0"/>
        <v>100.71225877762981</v>
      </c>
      <c r="E67">
        <f t="shared" si="1"/>
        <v>-42.241533234575805</v>
      </c>
      <c r="F67">
        <f t="shared" si="2"/>
        <v>0.48860300000000001</v>
      </c>
      <c r="G67">
        <f t="shared" si="3"/>
        <v>-0.35541764035562501</v>
      </c>
      <c r="H67">
        <f t="shared" si="4"/>
        <v>-6.723562223855685E-2</v>
      </c>
      <c r="I67">
        <f t="shared" si="5"/>
        <v>-0.32846699017592879</v>
      </c>
      <c r="J67">
        <f t="shared" si="6"/>
        <v>0.27870796253528385</v>
      </c>
      <c r="K67">
        <f t="shared" si="7"/>
        <v>0.10936205834320638</v>
      </c>
      <c r="L67">
        <f t="shared" si="8"/>
        <v>0.53426777275867376</v>
      </c>
      <c r="M67">
        <f t="shared" si="9"/>
        <v>0.10106933946073847</v>
      </c>
      <c r="O67">
        <f t="shared" si="10"/>
        <v>0.22653177474197303</v>
      </c>
      <c r="P67">
        <f t="shared" si="11"/>
        <v>0.22650542836694693</v>
      </c>
      <c r="Q67">
        <f t="shared" si="12"/>
        <v>6.9413147701611286E-10</v>
      </c>
    </row>
    <row r="68" spans="1:17" x14ac:dyDescent="0.3">
      <c r="A68" s="1">
        <v>53</v>
      </c>
      <c r="B68">
        <v>-1.7577605127902001</v>
      </c>
      <c r="C68">
        <v>-0.737253836033958</v>
      </c>
      <c r="D68">
        <f t="shared" si="0"/>
        <v>-100.71225877762981</v>
      </c>
      <c r="E68">
        <f t="shared" si="1"/>
        <v>-42.241533234575805</v>
      </c>
      <c r="F68">
        <f t="shared" si="2"/>
        <v>0.48860300000000001</v>
      </c>
      <c r="G68">
        <f t="shared" si="3"/>
        <v>0.35541764035562501</v>
      </c>
      <c r="H68">
        <f t="shared" si="4"/>
        <v>-6.723562223855685E-2</v>
      </c>
      <c r="I68">
        <f t="shared" si="5"/>
        <v>-0.32846699017592879</v>
      </c>
      <c r="J68">
        <f t="shared" si="6"/>
        <v>0.27870796253528385</v>
      </c>
      <c r="K68">
        <f t="shared" si="7"/>
        <v>-0.10936205834320638</v>
      </c>
      <c r="L68">
        <f t="shared" si="8"/>
        <v>-0.53426777275867376</v>
      </c>
      <c r="M68">
        <f t="shared" si="9"/>
        <v>0.10106933946073847</v>
      </c>
      <c r="O68">
        <f t="shared" si="10"/>
        <v>3.154436393712357E-3</v>
      </c>
      <c r="P68">
        <f t="shared" si="11"/>
        <v>3.1277775463472227E-3</v>
      </c>
      <c r="Q68">
        <f t="shared" si="12"/>
        <v>7.1069414283753193E-10</v>
      </c>
    </row>
    <row r="69" spans="1:17" x14ac:dyDescent="0.3">
      <c r="A69" s="1">
        <v>54</v>
      </c>
      <c r="B69">
        <v>2.0133857340782102</v>
      </c>
      <c r="C69">
        <v>-0.73717491314505201</v>
      </c>
      <c r="D69">
        <f t="shared" si="0"/>
        <v>115.35850509453054</v>
      </c>
      <c r="E69">
        <f t="shared" si="1"/>
        <v>-42.237011286134511</v>
      </c>
      <c r="F69">
        <f t="shared" si="2"/>
        <v>0.48860300000000001</v>
      </c>
      <c r="G69">
        <f t="shared" si="3"/>
        <v>-0.3268913585745627</v>
      </c>
      <c r="H69">
        <f t="shared" si="4"/>
        <v>-0.1549294088689</v>
      </c>
      <c r="I69">
        <f t="shared" si="5"/>
        <v>-0.32843844105982767</v>
      </c>
      <c r="J69">
        <f t="shared" si="6"/>
        <v>0.18959031486800035</v>
      </c>
      <c r="K69">
        <f t="shared" si="7"/>
        <v>0.23177445678800093</v>
      </c>
      <c r="L69">
        <f t="shared" si="8"/>
        <v>0.49134403739547372</v>
      </c>
      <c r="M69">
        <f t="shared" si="9"/>
        <v>0.23287137842028918</v>
      </c>
      <c r="O69">
        <f t="shared" si="10"/>
        <v>0.16592243829987596</v>
      </c>
      <c r="P69">
        <f t="shared" si="11"/>
        <v>0.1658961435273941</v>
      </c>
      <c r="Q69">
        <f t="shared" si="12"/>
        <v>6.9141505987311276E-10</v>
      </c>
    </row>
    <row r="70" spans="1:17" x14ac:dyDescent="0.3">
      <c r="A70" s="1">
        <v>55</v>
      </c>
      <c r="B70">
        <v>-2.0133857340782102</v>
      </c>
      <c r="C70">
        <v>-0.73717491314505201</v>
      </c>
      <c r="D70">
        <f t="shared" si="0"/>
        <v>-115.35850509453054</v>
      </c>
      <c r="E70">
        <f t="shared" si="1"/>
        <v>-42.237011286134511</v>
      </c>
      <c r="F70">
        <f t="shared" si="2"/>
        <v>0.48860300000000001</v>
      </c>
      <c r="G70">
        <f t="shared" si="3"/>
        <v>0.3268913585745627</v>
      </c>
      <c r="H70">
        <f t="shared" si="4"/>
        <v>-0.1549294088689</v>
      </c>
      <c r="I70">
        <f t="shared" si="5"/>
        <v>-0.32843844105982767</v>
      </c>
      <c r="J70">
        <f t="shared" si="6"/>
        <v>0.18959031486800035</v>
      </c>
      <c r="K70">
        <f t="shared" si="7"/>
        <v>-0.23177445678800093</v>
      </c>
      <c r="L70">
        <f t="shared" si="8"/>
        <v>-0.49134403739547372</v>
      </c>
      <c r="M70">
        <f t="shared" si="9"/>
        <v>0.23287137842028918</v>
      </c>
      <c r="O70">
        <f t="shared" si="10"/>
        <v>4.5111348245769413E-4</v>
      </c>
      <c r="P70">
        <f t="shared" si="11"/>
        <v>4.2440393274826432E-4</v>
      </c>
      <c r="Q70">
        <f t="shared" si="12"/>
        <v>7.1340004568050198E-10</v>
      </c>
    </row>
    <row r="71" spans="1:17" x14ac:dyDescent="0.3">
      <c r="A71" s="1">
        <v>56</v>
      </c>
      <c r="B71">
        <v>3.0138991797353101</v>
      </c>
      <c r="C71">
        <v>-0.73713394633921003</v>
      </c>
      <c r="D71">
        <f t="shared" si="0"/>
        <v>172.68370287677399</v>
      </c>
      <c r="E71">
        <f t="shared" si="1"/>
        <v>-42.234664061059632</v>
      </c>
      <c r="F71">
        <f t="shared" si="2"/>
        <v>0.48860300000000001</v>
      </c>
      <c r="G71">
        <f t="shared" si="3"/>
        <v>-4.606904671692244E-2</v>
      </c>
      <c r="H71">
        <f t="shared" si="4"/>
        <v>-0.35881535587465618</v>
      </c>
      <c r="I71">
        <f t="shared" si="5"/>
        <v>-0.32842362115435281</v>
      </c>
      <c r="J71">
        <f t="shared" si="6"/>
        <v>-0.28974871068680713</v>
      </c>
      <c r="K71">
        <f t="shared" si="7"/>
        <v>7.5649927218384622E-2</v>
      </c>
      <c r="L71">
        <f t="shared" si="8"/>
        <v>6.9242362764998885E-2</v>
      </c>
      <c r="M71">
        <f t="shared" si="9"/>
        <v>0.53930404051531577</v>
      </c>
      <c r="O71">
        <f t="shared" si="10"/>
        <v>1.4664338363986543E-2</v>
      </c>
      <c r="P71">
        <f t="shared" si="11"/>
        <v>1.4637856150270315E-2</v>
      </c>
      <c r="Q71">
        <f t="shared" si="12"/>
        <v>7.0130764331198978E-10</v>
      </c>
    </row>
    <row r="72" spans="1:17" x14ac:dyDescent="0.3">
      <c r="A72" s="1">
        <v>57</v>
      </c>
      <c r="B72">
        <v>-3.0138991797353101</v>
      </c>
      <c r="C72">
        <v>-0.73713394633921003</v>
      </c>
      <c r="D72">
        <f t="shared" si="0"/>
        <v>-172.68370287677399</v>
      </c>
      <c r="E72">
        <f t="shared" si="1"/>
        <v>-42.234664061059632</v>
      </c>
      <c r="F72">
        <f t="shared" si="2"/>
        <v>0.48860300000000001</v>
      </c>
      <c r="G72">
        <f t="shared" si="3"/>
        <v>4.606904671692244E-2</v>
      </c>
      <c r="H72">
        <f t="shared" si="4"/>
        <v>-0.35881535587465618</v>
      </c>
      <c r="I72">
        <f t="shared" si="5"/>
        <v>-0.32842362115435281</v>
      </c>
      <c r="J72">
        <f t="shared" si="6"/>
        <v>-0.28974871068680713</v>
      </c>
      <c r="K72">
        <f t="shared" si="7"/>
        <v>-7.5649927218384622E-2</v>
      </c>
      <c r="L72">
        <f t="shared" si="8"/>
        <v>-6.9242362764998885E-2</v>
      </c>
      <c r="M72">
        <f t="shared" si="9"/>
        <v>0.53930404051531577</v>
      </c>
      <c r="O72">
        <f t="shared" si="10"/>
        <v>4.4466958850496799E-3</v>
      </c>
      <c r="P72">
        <f t="shared" si="11"/>
        <v>4.4201134662679026E-3</v>
      </c>
      <c r="Q72">
        <f t="shared" si="12"/>
        <v>7.066249882897869E-10</v>
      </c>
    </row>
    <row r="73" spans="1:17" x14ac:dyDescent="0.3">
      <c r="A73" s="1">
        <v>58</v>
      </c>
      <c r="B73">
        <v>0.75613885264258296</v>
      </c>
      <c r="C73">
        <v>-0.73710668062473705</v>
      </c>
      <c r="D73">
        <f t="shared" si="0"/>
        <v>43.323564982284474</v>
      </c>
      <c r="E73">
        <f t="shared" si="1"/>
        <v>-42.233101850694929</v>
      </c>
      <c r="F73">
        <f t="shared" si="2"/>
        <v>0.48860300000000001</v>
      </c>
      <c r="G73">
        <f t="shared" si="3"/>
        <v>-0.24821654563503021</v>
      </c>
      <c r="H73">
        <f t="shared" si="4"/>
        <v>0.26318404597077316</v>
      </c>
      <c r="I73">
        <f t="shared" si="5"/>
        <v>-0.32841375736784678</v>
      </c>
      <c r="J73">
        <f t="shared" si="6"/>
        <v>-1.751494488160367E-2</v>
      </c>
      <c r="K73">
        <f t="shared" si="7"/>
        <v>-0.2989637651920739</v>
      </c>
      <c r="L73">
        <f t="shared" si="8"/>
        <v>0.37306141822316646</v>
      </c>
      <c r="M73">
        <f t="shared" si="9"/>
        <v>-0.39555708581946858</v>
      </c>
      <c r="O73">
        <f t="shared" si="10"/>
        <v>0.36943110564198567</v>
      </c>
      <c r="P73">
        <f t="shared" si="11"/>
        <v>0.36940462545246411</v>
      </c>
      <c r="Q73">
        <f t="shared" si="12"/>
        <v>7.012004370977627E-10</v>
      </c>
    </row>
    <row r="74" spans="1:17" x14ac:dyDescent="0.3">
      <c r="A74" s="1">
        <v>59</v>
      </c>
      <c r="B74">
        <v>-0.75613885264258296</v>
      </c>
      <c r="C74">
        <v>-0.73710668062473705</v>
      </c>
      <c r="D74">
        <f t="shared" si="0"/>
        <v>-43.323564982284474</v>
      </c>
      <c r="E74">
        <f t="shared" si="1"/>
        <v>-42.233101850694929</v>
      </c>
      <c r="F74">
        <f t="shared" si="2"/>
        <v>0.48860300000000001</v>
      </c>
      <c r="G74">
        <f t="shared" si="3"/>
        <v>0.24821654563503021</v>
      </c>
      <c r="H74">
        <f t="shared" si="4"/>
        <v>0.26318404597077316</v>
      </c>
      <c r="I74">
        <f t="shared" si="5"/>
        <v>-0.32841375736784678</v>
      </c>
      <c r="J74">
        <f t="shared" si="6"/>
        <v>-1.751494488160367E-2</v>
      </c>
      <c r="K74">
        <f t="shared" si="7"/>
        <v>0.2989637651920739</v>
      </c>
      <c r="L74">
        <f t="shared" si="8"/>
        <v>-0.37306141822316646</v>
      </c>
      <c r="M74">
        <f t="shared" si="9"/>
        <v>-0.39555708581946858</v>
      </c>
      <c r="O74">
        <f t="shared" si="10"/>
        <v>9.8995883498879209E-2</v>
      </c>
      <c r="P74">
        <f t="shared" si="11"/>
        <v>9.8969549728012612E-2</v>
      </c>
      <c r="Q74">
        <f t="shared" si="12"/>
        <v>6.9346748805438876E-10</v>
      </c>
    </row>
    <row r="75" spans="1:17" x14ac:dyDescent="0.3">
      <c r="A75" s="1">
        <v>60</v>
      </c>
      <c r="B75">
        <v>0.50064968976097601</v>
      </c>
      <c r="C75">
        <v>-0.73709848737820605</v>
      </c>
      <c r="D75">
        <f t="shared" si="0"/>
        <v>28.685114237837951</v>
      </c>
      <c r="E75">
        <f t="shared" si="1"/>
        <v>-42.232632412248186</v>
      </c>
      <c r="F75">
        <f t="shared" si="2"/>
        <v>0.48860300000000001</v>
      </c>
      <c r="G75">
        <f t="shared" si="3"/>
        <v>-0.17364914008104265</v>
      </c>
      <c r="H75">
        <f t="shared" si="4"/>
        <v>0.31737236585687839</v>
      </c>
      <c r="I75">
        <f t="shared" si="5"/>
        <v>-0.32841079328871359</v>
      </c>
      <c r="J75">
        <f t="shared" si="6"/>
        <v>-0.16148260336391956</v>
      </c>
      <c r="K75">
        <f t="shared" si="7"/>
        <v>-0.25221447875612446</v>
      </c>
      <c r="L75">
        <f t="shared" si="8"/>
        <v>0.26098667041651341</v>
      </c>
      <c r="M75">
        <f t="shared" si="9"/>
        <v>-0.47699606809766643</v>
      </c>
      <c r="O75">
        <f t="shared" si="10"/>
        <v>0.35494805774602167</v>
      </c>
      <c r="P75">
        <f t="shared" si="11"/>
        <v>0.35492159082384844</v>
      </c>
      <c r="Q75">
        <f t="shared" si="12"/>
        <v>7.0049796932378395E-10</v>
      </c>
    </row>
    <row r="76" spans="1:17" x14ac:dyDescent="0.3">
      <c r="A76" s="1">
        <v>61</v>
      </c>
      <c r="B76">
        <v>-0.50064968976097601</v>
      </c>
      <c r="C76">
        <v>-0.73709848737820605</v>
      </c>
      <c r="D76">
        <f t="shared" si="0"/>
        <v>-28.685114237837951</v>
      </c>
      <c r="E76">
        <f t="shared" si="1"/>
        <v>-42.232632412248186</v>
      </c>
      <c r="F76">
        <f t="shared" si="2"/>
        <v>0.48860300000000001</v>
      </c>
      <c r="G76">
        <f t="shared" si="3"/>
        <v>0.17364914008104265</v>
      </c>
      <c r="H76">
        <f t="shared" si="4"/>
        <v>0.31737236585687839</v>
      </c>
      <c r="I76">
        <f t="shared" si="5"/>
        <v>-0.32841079328871359</v>
      </c>
      <c r="J76">
        <f t="shared" si="6"/>
        <v>-0.16148260336391956</v>
      </c>
      <c r="K76">
        <f t="shared" si="7"/>
        <v>0.25221447875612446</v>
      </c>
      <c r="L76">
        <f t="shared" si="8"/>
        <v>-0.26098667041651341</v>
      </c>
      <c r="M76">
        <f t="shared" si="9"/>
        <v>-0.47699606809766643</v>
      </c>
      <c r="O76">
        <f t="shared" si="10"/>
        <v>0.15262737524751954</v>
      </c>
      <c r="P76">
        <f t="shared" si="11"/>
        <v>0.15260105258913592</v>
      </c>
      <c r="Q76">
        <f t="shared" si="12"/>
        <v>6.9288234438079657E-10</v>
      </c>
    </row>
    <row r="77" spans="1:17" x14ac:dyDescent="0.3">
      <c r="A77" s="1">
        <v>62</v>
      </c>
      <c r="B77">
        <v>1.5089715735554801</v>
      </c>
      <c r="C77">
        <v>-0.71528413692557702</v>
      </c>
      <c r="D77">
        <f t="shared" si="0"/>
        <v>86.457702569943677</v>
      </c>
      <c r="E77">
        <f t="shared" si="1"/>
        <v>-40.982762198493248</v>
      </c>
      <c r="F77">
        <f t="shared" si="2"/>
        <v>0.48860300000000001</v>
      </c>
      <c r="G77">
        <f t="shared" si="3"/>
        <v>-0.36814508579089666</v>
      </c>
      <c r="H77">
        <f t="shared" si="4"/>
        <v>2.2789522618635462E-2</v>
      </c>
      <c r="I77">
        <f t="shared" si="5"/>
        <v>-0.32044145342921537</v>
      </c>
      <c r="J77">
        <f t="shared" si="6"/>
        <v>0.30893623366485562</v>
      </c>
      <c r="K77">
        <f t="shared" si="7"/>
        <v>-3.8395692381930503E-2</v>
      </c>
      <c r="L77">
        <f t="shared" si="8"/>
        <v>0.5398784203678747</v>
      </c>
      <c r="M77">
        <f t="shared" si="9"/>
        <v>-3.3420441959329014E-2</v>
      </c>
      <c r="O77">
        <f t="shared" si="10"/>
        <v>0.29309301723837655</v>
      </c>
      <c r="P77">
        <f t="shared" si="11"/>
        <v>0.29307141074706078</v>
      </c>
      <c r="Q77">
        <f t="shared" si="12"/>
        <v>4.6684046697858233E-10</v>
      </c>
    </row>
    <row r="78" spans="1:17" x14ac:dyDescent="0.3">
      <c r="A78" s="1">
        <v>63</v>
      </c>
      <c r="B78">
        <v>-1.5089715735554801</v>
      </c>
      <c r="C78">
        <v>-0.71528413692557702</v>
      </c>
      <c r="D78">
        <f t="shared" si="0"/>
        <v>-86.457702569943677</v>
      </c>
      <c r="E78">
        <f t="shared" si="1"/>
        <v>-40.982762198493248</v>
      </c>
      <c r="F78">
        <f t="shared" si="2"/>
        <v>0.48860300000000001</v>
      </c>
      <c r="G78">
        <f t="shared" si="3"/>
        <v>0.36814508579089666</v>
      </c>
      <c r="H78">
        <f t="shared" si="4"/>
        <v>2.2789522618635462E-2</v>
      </c>
      <c r="I78">
        <f t="shared" si="5"/>
        <v>-0.32044145342921537</v>
      </c>
      <c r="J78">
        <f t="shared" si="6"/>
        <v>0.30893623366485562</v>
      </c>
      <c r="K78">
        <f t="shared" si="7"/>
        <v>3.8395692381930503E-2</v>
      </c>
      <c r="L78">
        <f t="shared" si="8"/>
        <v>-0.5398784203678747</v>
      </c>
      <c r="M78">
        <f t="shared" si="9"/>
        <v>-3.3420441959329014E-2</v>
      </c>
      <c r="O78">
        <f t="shared" si="10"/>
        <v>1.1354800457215155E-2</v>
      </c>
      <c r="P78">
        <f t="shared" si="11"/>
        <v>1.1333031772626574E-2</v>
      </c>
      <c r="Q78">
        <f t="shared" si="12"/>
        <v>4.7387562871709797E-10</v>
      </c>
    </row>
    <row r="79" spans="1:17" x14ac:dyDescent="0.3">
      <c r="A79" s="1">
        <v>64</v>
      </c>
      <c r="B79">
        <v>1.00468006055818</v>
      </c>
      <c r="C79">
        <v>-0.71512138409265003</v>
      </c>
      <c r="D79">
        <f t="shared" si="0"/>
        <v>57.563927230931682</v>
      </c>
      <c r="E79">
        <f t="shared" si="1"/>
        <v>-40.973437148062729</v>
      </c>
      <c r="F79">
        <f t="shared" si="2"/>
        <v>0.48860300000000001</v>
      </c>
      <c r="G79">
        <f t="shared" si="3"/>
        <v>-0.31134969576049243</v>
      </c>
      <c r="H79">
        <f t="shared" si="4"/>
        <v>0.19786360368523356</v>
      </c>
      <c r="I79">
        <f t="shared" si="5"/>
        <v>-0.32038141783746082</v>
      </c>
      <c r="J79">
        <f t="shared" si="6"/>
        <v>0.13223324370746548</v>
      </c>
      <c r="K79">
        <f t="shared" si="7"/>
        <v>-0.28193086788257948</v>
      </c>
      <c r="L79">
        <f t="shared" si="8"/>
        <v>0.45650341701073338</v>
      </c>
      <c r="M79">
        <f t="shared" si="9"/>
        <v>-0.29010920008686952</v>
      </c>
      <c r="O79">
        <f t="shared" si="10"/>
        <v>0.37364678146538771</v>
      </c>
      <c r="P79">
        <f t="shared" si="11"/>
        <v>0.37362510693757389</v>
      </c>
      <c r="Q79">
        <f t="shared" si="12"/>
        <v>4.697851559520452E-10</v>
      </c>
    </row>
    <row r="80" spans="1:17" x14ac:dyDescent="0.3">
      <c r="A80" s="1">
        <v>65</v>
      </c>
      <c r="B80">
        <v>-1.00468006055818</v>
      </c>
      <c r="C80">
        <v>-0.71512138409265003</v>
      </c>
      <c r="D80">
        <f t="shared" si="0"/>
        <v>-57.563927230931682</v>
      </c>
      <c r="E80">
        <f t="shared" si="1"/>
        <v>-40.973437148062729</v>
      </c>
      <c r="F80">
        <f t="shared" si="2"/>
        <v>0.48860300000000001</v>
      </c>
      <c r="G80">
        <f t="shared" si="3"/>
        <v>0.31134969576049243</v>
      </c>
      <c r="H80">
        <f t="shared" si="4"/>
        <v>0.19786360368523356</v>
      </c>
      <c r="I80">
        <f t="shared" si="5"/>
        <v>-0.32038141783746082</v>
      </c>
      <c r="J80">
        <f t="shared" si="6"/>
        <v>0.13223324370746548</v>
      </c>
      <c r="K80">
        <f t="shared" si="7"/>
        <v>0.28193086788257948</v>
      </c>
      <c r="L80">
        <f t="shared" si="8"/>
        <v>-0.45650341701073338</v>
      </c>
      <c r="M80">
        <f t="shared" si="9"/>
        <v>-0.29010920008686952</v>
      </c>
      <c r="O80">
        <f t="shared" si="10"/>
        <v>5.9305245959319353E-2</v>
      </c>
      <c r="P80">
        <f t="shared" si="11"/>
        <v>5.928367665718088E-2</v>
      </c>
      <c r="Q80">
        <f t="shared" si="12"/>
        <v>4.6523479474073695E-10</v>
      </c>
    </row>
    <row r="81" spans="1:17" x14ac:dyDescent="0.3">
      <c r="A81" s="1">
        <v>66</v>
      </c>
      <c r="B81">
        <v>2.2617901916936498</v>
      </c>
      <c r="C81">
        <v>-0.71511980323028101</v>
      </c>
      <c r="D81">
        <f t="shared" ref="D81:D144" si="13">B81/PI()*180</f>
        <v>129.59103212813156</v>
      </c>
      <c r="E81">
        <f t="shared" ref="E81:E144" si="14">C81/PI()*180</f>
        <v>-40.973346571321002</v>
      </c>
      <c r="F81">
        <f t="shared" ref="F81:F144" si="15">0.488603</f>
        <v>0.48860300000000001</v>
      </c>
      <c r="G81">
        <f t="shared" ref="G81:G144" si="16">-0.488603*SIN(B81)*COS(C81)</f>
        <v>-0.28428101907305553</v>
      </c>
      <c r="H81">
        <f t="shared" ref="H81:H144" si="17" xml:space="preserve">  0.488603*COS(B81)*COS(C81)</f>
        <v>-0.23510277452695849</v>
      </c>
      <c r="I81">
        <f t="shared" ref="I81:I144" si="18">0.488603*SIN(C81)</f>
        <v>-0.32038083465387129</v>
      </c>
      <c r="J81">
        <f t="shared" ref="J81:J144" si="19" xml:space="preserve"> -0.546274*COS(2*B81)*(COS(C81))^2</f>
        <v>5.844665875036345E-2</v>
      </c>
      <c r="K81">
        <f t="shared" ref="K81:K144" si="20" xml:space="preserve"> -0.546274*SIN(2*B81)*(COS(C81))^2</f>
        <v>0.30586788917128632</v>
      </c>
      <c r="L81">
        <f t="shared" ref="L81:L144" si="21" xml:space="preserve"> -0.546274*SIN(B81)*SIN(2*C81)</f>
        <v>0.41681434778336834</v>
      </c>
      <c r="M81">
        <f t="shared" ref="M81:M144" si="22" xml:space="preserve">  0.546274*COS(B81)*SIN(2*C81)</f>
        <v>0.34470894309454969</v>
      </c>
      <c r="O81">
        <f t="shared" ref="O81:O144" si="23">(0.5+0.5*(SIN(C81)*SIN(O$13)+COS(C81)*COS(O$13)*COS(B81-N$13)))^2</f>
        <v>0.11532115648743586</v>
      </c>
      <c r="P81">
        <f t="shared" ref="P81:P144" si="24">F81*F$14+G81*G$14+H81*H$14+I81*I$14+J81*J$14+K81*K$14+L81*L$14+M81*M$14</f>
        <v>0.11529968568734356</v>
      </c>
      <c r="Q81">
        <f t="shared" ref="Q81:Q144" si="25">(O81-P81)^2</f>
        <v>4.6099525660383204E-10</v>
      </c>
    </row>
    <row r="82" spans="1:17" x14ac:dyDescent="0.3">
      <c r="A82" s="1">
        <v>67</v>
      </c>
      <c r="B82">
        <v>-2.2617901916936498</v>
      </c>
      <c r="C82">
        <v>-0.71511980323028101</v>
      </c>
      <c r="D82">
        <f t="shared" si="13"/>
        <v>-129.59103212813156</v>
      </c>
      <c r="E82">
        <f t="shared" si="14"/>
        <v>-40.973346571321002</v>
      </c>
      <c r="F82">
        <f t="shared" si="15"/>
        <v>0.48860300000000001</v>
      </c>
      <c r="G82">
        <f t="shared" si="16"/>
        <v>0.28428101907305553</v>
      </c>
      <c r="H82">
        <f t="shared" si="17"/>
        <v>-0.23510277452695849</v>
      </c>
      <c r="I82">
        <f t="shared" si="18"/>
        <v>-0.32038083465387129</v>
      </c>
      <c r="J82">
        <f t="shared" si="19"/>
        <v>5.844665875036345E-2</v>
      </c>
      <c r="K82">
        <f t="shared" si="20"/>
        <v>-0.30586788917128632</v>
      </c>
      <c r="L82">
        <f t="shared" si="21"/>
        <v>-0.41681434778336834</v>
      </c>
      <c r="M82">
        <f t="shared" si="22"/>
        <v>0.34470894309454969</v>
      </c>
      <c r="O82">
        <f t="shared" si="23"/>
        <v>1.4600492411952605E-5</v>
      </c>
      <c r="P82">
        <f t="shared" si="24"/>
        <v>-7.3213689706710938E-6</v>
      </c>
      <c r="Q82">
        <f t="shared" si="25"/>
        <v>4.8056800647896826E-10</v>
      </c>
    </row>
    <row r="83" spans="1:17" x14ac:dyDescent="0.3">
      <c r="A83" s="1">
        <v>68</v>
      </c>
      <c r="B83">
        <v>-0.25221340858191499</v>
      </c>
      <c r="C83">
        <v>-0.71511688925586203</v>
      </c>
      <c r="D83">
        <f t="shared" si="13"/>
        <v>-14.450763848352345</v>
      </c>
      <c r="E83">
        <f t="shared" si="14"/>
        <v>-40.973179612885183</v>
      </c>
      <c r="F83">
        <f t="shared" si="15"/>
        <v>0.48860300000000001</v>
      </c>
      <c r="G83">
        <f t="shared" si="16"/>
        <v>9.2059081552084795E-2</v>
      </c>
      <c r="H83">
        <f t="shared" si="17"/>
        <v>0.35723217478276664</v>
      </c>
      <c r="I83">
        <f t="shared" si="18"/>
        <v>-0.32037975968022925</v>
      </c>
      <c r="J83">
        <f t="shared" si="19"/>
        <v>-0.27261873222219829</v>
      </c>
      <c r="K83">
        <f t="shared" si="20"/>
        <v>0.15050310963168892</v>
      </c>
      <c r="L83">
        <f t="shared" si="21"/>
        <v>-0.13497706393397857</v>
      </c>
      <c r="M83">
        <f t="shared" si="22"/>
        <v>-0.52377396430624867</v>
      </c>
      <c r="O83">
        <f t="shared" si="23"/>
        <v>0.21822699443465457</v>
      </c>
      <c r="P83">
        <f t="shared" si="24"/>
        <v>0.21820544918100626</v>
      </c>
      <c r="Q83">
        <f t="shared" si="25"/>
        <v>4.6419795476995094E-10</v>
      </c>
    </row>
    <row r="84" spans="1:17" x14ac:dyDescent="0.3">
      <c r="A84" s="1">
        <v>69</v>
      </c>
      <c r="B84">
        <v>0.25221340858191499</v>
      </c>
      <c r="C84">
        <v>-0.71511688925586203</v>
      </c>
      <c r="D84">
        <f t="shared" si="13"/>
        <v>14.450763848352345</v>
      </c>
      <c r="E84">
        <f t="shared" si="14"/>
        <v>-40.973179612885183</v>
      </c>
      <c r="F84">
        <f t="shared" si="15"/>
        <v>0.48860300000000001</v>
      </c>
      <c r="G84">
        <f t="shared" si="16"/>
        <v>-9.2059081552084795E-2</v>
      </c>
      <c r="H84">
        <f t="shared" si="17"/>
        <v>0.35723217478276664</v>
      </c>
      <c r="I84">
        <f t="shared" si="18"/>
        <v>-0.32037975968022925</v>
      </c>
      <c r="J84">
        <f t="shared" si="19"/>
        <v>-0.27261873222219829</v>
      </c>
      <c r="K84">
        <f t="shared" si="20"/>
        <v>-0.15050310963168892</v>
      </c>
      <c r="L84">
        <f t="shared" si="21"/>
        <v>0.13497706393397857</v>
      </c>
      <c r="M84">
        <f t="shared" si="22"/>
        <v>-0.52377396430624867</v>
      </c>
      <c r="O84">
        <f t="shared" si="23"/>
        <v>0.33163789155871848</v>
      </c>
      <c r="P84">
        <f t="shared" si="24"/>
        <v>0.3316162499738049</v>
      </c>
      <c r="Q84">
        <f t="shared" si="25"/>
        <v>4.6835819757163736E-10</v>
      </c>
    </row>
    <row r="85" spans="1:17" x14ac:dyDescent="0.3">
      <c r="A85" s="1">
        <v>70</v>
      </c>
      <c r="B85">
        <v>2.7655411091934301</v>
      </c>
      <c r="C85">
        <v>-0.71508220485998897</v>
      </c>
      <c r="D85">
        <f t="shared" si="13"/>
        <v>158.45383362671188</v>
      </c>
      <c r="E85">
        <f t="shared" si="14"/>
        <v>-40.97119234338669</v>
      </c>
      <c r="F85">
        <f t="shared" si="15"/>
        <v>0.48860300000000001</v>
      </c>
      <c r="G85">
        <f t="shared" si="16"/>
        <v>-0.13548413971993981</v>
      </c>
      <c r="H85">
        <f t="shared" si="17"/>
        <v>-0.34313546549521545</v>
      </c>
      <c r="I85">
        <f t="shared" si="18"/>
        <v>-0.32036696429677264</v>
      </c>
      <c r="J85">
        <f t="shared" si="19"/>
        <v>-0.22741728203157036</v>
      </c>
      <c r="K85">
        <f t="shared" si="20"/>
        <v>0.21275625337762732</v>
      </c>
      <c r="L85">
        <f t="shared" si="21"/>
        <v>0.19863896881476928</v>
      </c>
      <c r="M85">
        <f t="shared" si="22"/>
        <v>0.50308527013301785</v>
      </c>
      <c r="O85">
        <f t="shared" si="23"/>
        <v>3.5315894824980675E-2</v>
      </c>
      <c r="P85">
        <f t="shared" si="24"/>
        <v>3.5294328052128898E-2</v>
      </c>
      <c r="Q85">
        <f t="shared" si="25"/>
        <v>4.6512569124011404E-10</v>
      </c>
    </row>
    <row r="86" spans="1:17" x14ac:dyDescent="0.3">
      <c r="A86" s="1">
        <v>71</v>
      </c>
      <c r="B86">
        <v>-2.7655411091934301</v>
      </c>
      <c r="C86">
        <v>-0.71508220485998897</v>
      </c>
      <c r="D86">
        <f t="shared" si="13"/>
        <v>-158.45383362671188</v>
      </c>
      <c r="E86">
        <f t="shared" si="14"/>
        <v>-40.97119234338669</v>
      </c>
      <c r="F86">
        <f t="shared" si="15"/>
        <v>0.48860300000000001</v>
      </c>
      <c r="G86">
        <f t="shared" si="16"/>
        <v>0.13548413971993981</v>
      </c>
      <c r="H86">
        <f t="shared" si="17"/>
        <v>-0.34313546549521545</v>
      </c>
      <c r="I86">
        <f t="shared" si="18"/>
        <v>-0.32036696429677264</v>
      </c>
      <c r="J86">
        <f t="shared" si="19"/>
        <v>-0.22741728203157036</v>
      </c>
      <c r="K86">
        <f t="shared" si="20"/>
        <v>-0.21275625337762732</v>
      </c>
      <c r="L86">
        <f t="shared" si="21"/>
        <v>-0.19863896881476928</v>
      </c>
      <c r="M86">
        <f t="shared" si="22"/>
        <v>0.50308527013301785</v>
      </c>
      <c r="O86">
        <f t="shared" si="23"/>
        <v>7.7856971547242795E-4</v>
      </c>
      <c r="P86">
        <f t="shared" si="24"/>
        <v>7.5672291862513563E-4</v>
      </c>
      <c r="Q86">
        <f t="shared" si="25"/>
        <v>4.7728253248686136E-10</v>
      </c>
    </row>
    <row r="87" spans="1:17" x14ac:dyDescent="0.3">
      <c r="A87" s="1">
        <v>72</v>
      </c>
      <c r="B87">
        <v>1.2567330972822299</v>
      </c>
      <c r="C87">
        <v>-0.64125085506552704</v>
      </c>
      <c r="D87">
        <f t="shared" si="13"/>
        <v>72.005502448675685</v>
      </c>
      <c r="E87">
        <f t="shared" si="14"/>
        <v>-36.740967604409946</v>
      </c>
      <c r="F87">
        <f t="shared" si="15"/>
        <v>0.48860300000000001</v>
      </c>
      <c r="G87">
        <f t="shared" si="16"/>
        <v>-0.37238933080545072</v>
      </c>
      <c r="H87">
        <f t="shared" si="17"/>
        <v>0.12095709118344374</v>
      </c>
      <c r="I87">
        <f t="shared" si="18"/>
        <v>-0.29228147393173709</v>
      </c>
      <c r="J87">
        <f t="shared" si="19"/>
        <v>0.28383844505205824</v>
      </c>
      <c r="K87">
        <f t="shared" si="20"/>
        <v>-0.20613741796505641</v>
      </c>
      <c r="L87">
        <f t="shared" si="21"/>
        <v>0.49811174992571317</v>
      </c>
      <c r="M87">
        <f t="shared" si="22"/>
        <v>-0.16179343330001586</v>
      </c>
      <c r="O87">
        <f t="shared" si="23"/>
        <v>0.38255803144498257</v>
      </c>
      <c r="P87">
        <f t="shared" si="24"/>
        <v>0.38255222605070516</v>
      </c>
      <c r="Q87">
        <f t="shared" si="25"/>
        <v>3.3702602716229927E-11</v>
      </c>
    </row>
    <row r="88" spans="1:17" x14ac:dyDescent="0.3">
      <c r="A88" s="1">
        <v>73</v>
      </c>
      <c r="B88">
        <v>-1.2567330972822299</v>
      </c>
      <c r="C88">
        <v>-0.64125085506552704</v>
      </c>
      <c r="D88">
        <f t="shared" si="13"/>
        <v>-72.005502448675685</v>
      </c>
      <c r="E88">
        <f t="shared" si="14"/>
        <v>-36.740967604409946</v>
      </c>
      <c r="F88">
        <f t="shared" si="15"/>
        <v>0.48860300000000001</v>
      </c>
      <c r="G88">
        <f t="shared" si="16"/>
        <v>0.37238933080545072</v>
      </c>
      <c r="H88">
        <f t="shared" si="17"/>
        <v>0.12095709118344374</v>
      </c>
      <c r="I88">
        <f t="shared" si="18"/>
        <v>-0.29228147393173709</v>
      </c>
      <c r="J88">
        <f t="shared" si="19"/>
        <v>0.28383844505205824</v>
      </c>
      <c r="K88">
        <f t="shared" si="20"/>
        <v>0.20613741796505641</v>
      </c>
      <c r="L88">
        <f t="shared" si="21"/>
        <v>-0.49811174992571317</v>
      </c>
      <c r="M88">
        <f t="shared" si="22"/>
        <v>-0.16179343330001586</v>
      </c>
      <c r="O88">
        <f t="shared" si="23"/>
        <v>3.1925850250145472E-2</v>
      </c>
      <c r="P88">
        <f t="shared" si="24"/>
        <v>3.1920093492119821E-2</v>
      </c>
      <c r="Q88">
        <f t="shared" si="25"/>
        <v>3.3140262965906263E-11</v>
      </c>
    </row>
    <row r="89" spans="1:17" x14ac:dyDescent="0.3">
      <c r="A89" s="1">
        <v>74</v>
      </c>
      <c r="B89">
        <v>0</v>
      </c>
      <c r="C89">
        <v>-0.64115782959347301</v>
      </c>
      <c r="D89">
        <f t="shared" si="13"/>
        <v>0</v>
      </c>
      <c r="E89">
        <f t="shared" si="14"/>
        <v>-36.735637637474035</v>
      </c>
      <c r="F89">
        <f t="shared" si="15"/>
        <v>0.48860300000000001</v>
      </c>
      <c r="G89">
        <f t="shared" si="16"/>
        <v>0</v>
      </c>
      <c r="H89">
        <f t="shared" si="17"/>
        <v>0.3915682861606275</v>
      </c>
      <c r="I89">
        <f t="shared" si="18"/>
        <v>-0.29224504937163426</v>
      </c>
      <c r="J89">
        <f t="shared" si="19"/>
        <v>-0.35084338522579417</v>
      </c>
      <c r="K89">
        <f t="shared" si="20"/>
        <v>0</v>
      </c>
      <c r="L89">
        <f t="shared" si="21"/>
        <v>0</v>
      </c>
      <c r="M89">
        <f t="shared" si="22"/>
        <v>-0.5237004428645845</v>
      </c>
      <c r="O89">
        <f t="shared" si="23"/>
        <v>0.31184232913455345</v>
      </c>
      <c r="P89">
        <f t="shared" si="24"/>
        <v>0.31183659616895404</v>
      </c>
      <c r="Q89">
        <f t="shared" si="25"/>
        <v>3.2866894564067477E-11</v>
      </c>
    </row>
    <row r="90" spans="1:17" x14ac:dyDescent="0.3">
      <c r="A90" s="1">
        <v>75</v>
      </c>
      <c r="B90">
        <v>2.5136523909756301</v>
      </c>
      <c r="C90">
        <v>-0.64112022234648003</v>
      </c>
      <c r="D90">
        <f t="shared" si="13"/>
        <v>144.0216731658719</v>
      </c>
      <c r="E90">
        <f t="shared" si="14"/>
        <v>-36.733482900942235</v>
      </c>
      <c r="F90">
        <f t="shared" si="15"/>
        <v>0.48860300000000001</v>
      </c>
      <c r="G90">
        <f t="shared" si="16"/>
        <v>-0.2300446741413939</v>
      </c>
      <c r="H90">
        <f t="shared" si="17"/>
        <v>-0.31688133049653028</v>
      </c>
      <c r="I90">
        <f t="shared" si="18"/>
        <v>-0.2922303233597236</v>
      </c>
      <c r="J90">
        <f t="shared" si="19"/>
        <v>-0.10867507238279868</v>
      </c>
      <c r="K90">
        <f t="shared" si="20"/>
        <v>0.33360849735294273</v>
      </c>
      <c r="L90">
        <f t="shared" si="21"/>
        <v>0.3076562412315087</v>
      </c>
      <c r="M90">
        <f t="shared" si="22"/>
        <v>0.42378950706366142</v>
      </c>
      <c r="O90">
        <f t="shared" si="23"/>
        <v>7.6127145904055032E-2</v>
      </c>
      <c r="P90">
        <f t="shared" si="24"/>
        <v>7.6121555077280731E-2</v>
      </c>
      <c r="Q90">
        <f t="shared" si="25"/>
        <v>3.1257344020247193E-11</v>
      </c>
    </row>
    <row r="91" spans="1:17" x14ac:dyDescent="0.3">
      <c r="A91" s="1">
        <v>76</v>
      </c>
      <c r="B91">
        <v>-2.5136523909756301</v>
      </c>
      <c r="C91">
        <v>-0.64112022234648003</v>
      </c>
      <c r="D91">
        <f t="shared" si="13"/>
        <v>-144.0216731658719</v>
      </c>
      <c r="E91">
        <f t="shared" si="14"/>
        <v>-36.733482900942235</v>
      </c>
      <c r="F91">
        <f t="shared" si="15"/>
        <v>0.48860300000000001</v>
      </c>
      <c r="G91">
        <f t="shared" si="16"/>
        <v>0.2300446741413939</v>
      </c>
      <c r="H91">
        <f t="shared" si="17"/>
        <v>-0.31688133049653028</v>
      </c>
      <c r="I91">
        <f t="shared" si="18"/>
        <v>-0.2922303233597236</v>
      </c>
      <c r="J91">
        <f t="shared" si="19"/>
        <v>-0.10867507238279868</v>
      </c>
      <c r="K91">
        <f t="shared" si="20"/>
        <v>-0.33360849735294273</v>
      </c>
      <c r="L91">
        <f t="shared" si="21"/>
        <v>-0.3076562412315087</v>
      </c>
      <c r="M91">
        <f t="shared" si="22"/>
        <v>0.42378950706366142</v>
      </c>
      <c r="O91">
        <f t="shared" si="23"/>
        <v>1.765868152713489E-5</v>
      </c>
      <c r="P91">
        <f t="shared" si="24"/>
        <v>1.1650220234152298E-5</v>
      </c>
      <c r="Q91">
        <f t="shared" si="25"/>
        <v>3.6101607109270049E-11</v>
      </c>
    </row>
    <row r="92" spans="1:17" x14ac:dyDescent="0.3">
      <c r="A92" s="1">
        <v>77</v>
      </c>
      <c r="B92">
        <v>3.14159265358979</v>
      </c>
      <c r="C92">
        <v>-0.55400412445043501</v>
      </c>
      <c r="D92">
        <f t="shared" si="13"/>
        <v>179.99999999999983</v>
      </c>
      <c r="E92">
        <f t="shared" si="14"/>
        <v>-31.742098163850343</v>
      </c>
      <c r="F92">
        <f t="shared" si="15"/>
        <v>0.48860300000000001</v>
      </c>
      <c r="G92">
        <f t="shared" si="16"/>
        <v>-1.3426033408192223E-15</v>
      </c>
      <c r="H92">
        <f t="shared" si="17"/>
        <v>-0.41552010302328091</v>
      </c>
      <c r="I92">
        <f t="shared" si="18"/>
        <v>-0.25705239853485523</v>
      </c>
      <c r="J92">
        <f t="shared" si="19"/>
        <v>-0.3950775502917328</v>
      </c>
      <c r="K92">
        <f t="shared" si="20"/>
        <v>2.5531012100015558E-15</v>
      </c>
      <c r="L92">
        <f t="shared" si="21"/>
        <v>1.5794200688681739E-15</v>
      </c>
      <c r="M92">
        <f t="shared" si="22"/>
        <v>0.48881212326843698</v>
      </c>
      <c r="O92">
        <f t="shared" si="23"/>
        <v>1.0528190129631939E-2</v>
      </c>
      <c r="P92">
        <f t="shared" si="24"/>
        <v>1.0540220165932326E-2</v>
      </c>
      <c r="Q92">
        <f t="shared" si="25"/>
        <v>1.4472177338864631E-10</v>
      </c>
    </row>
    <row r="93" spans="1:17" x14ac:dyDescent="0.3">
      <c r="A93" s="1">
        <v>78</v>
      </c>
      <c r="B93">
        <v>1.88558181969425</v>
      </c>
      <c r="C93">
        <v>-0.55398073608841503</v>
      </c>
      <c r="D93">
        <f t="shared" si="13"/>
        <v>108.03588019507829</v>
      </c>
      <c r="E93">
        <f t="shared" si="14"/>
        <v>-31.740758109416873</v>
      </c>
      <c r="F93">
        <f t="shared" si="15"/>
        <v>0.48860300000000001</v>
      </c>
      <c r="G93">
        <f t="shared" si="16"/>
        <v>-0.39510833130860712</v>
      </c>
      <c r="H93">
        <f t="shared" si="17"/>
        <v>-0.12865208405283626</v>
      </c>
      <c r="I93">
        <f t="shared" si="18"/>
        <v>-0.25704268012995424</v>
      </c>
      <c r="J93">
        <f t="shared" si="19"/>
        <v>0.31934259616941096</v>
      </c>
      <c r="K93">
        <f t="shared" si="20"/>
        <v>0.2326276219659672</v>
      </c>
      <c r="L93">
        <f t="shared" si="21"/>
        <v>0.46478242356208271</v>
      </c>
      <c r="M93">
        <f t="shared" si="22"/>
        <v>0.15133881693748896</v>
      </c>
      <c r="O93">
        <f t="shared" si="23"/>
        <v>0.25538774791549934</v>
      </c>
      <c r="P93">
        <f t="shared" si="24"/>
        <v>0.2553999486873953</v>
      </c>
      <c r="Q93">
        <f t="shared" si="25"/>
        <v>1.4885883485709633E-10</v>
      </c>
    </row>
    <row r="94" spans="1:17" x14ac:dyDescent="0.3">
      <c r="A94" s="1">
        <v>79</v>
      </c>
      <c r="B94">
        <v>-1.88558181969425</v>
      </c>
      <c r="C94">
        <v>-0.55398073608841503</v>
      </c>
      <c r="D94">
        <f t="shared" si="13"/>
        <v>-108.03588019507829</v>
      </c>
      <c r="E94">
        <f t="shared" si="14"/>
        <v>-31.740758109416873</v>
      </c>
      <c r="F94">
        <f t="shared" si="15"/>
        <v>0.48860300000000001</v>
      </c>
      <c r="G94">
        <f t="shared" si="16"/>
        <v>0.39510833130860712</v>
      </c>
      <c r="H94">
        <f t="shared" si="17"/>
        <v>-0.12865208405283626</v>
      </c>
      <c r="I94">
        <f t="shared" si="18"/>
        <v>-0.25704268012995424</v>
      </c>
      <c r="J94">
        <f t="shared" si="19"/>
        <v>0.31934259616941096</v>
      </c>
      <c r="K94">
        <f t="shared" si="20"/>
        <v>-0.2326276219659672</v>
      </c>
      <c r="L94">
        <f t="shared" si="21"/>
        <v>-0.46478242356208271</v>
      </c>
      <c r="M94">
        <f t="shared" si="22"/>
        <v>0.15133881693748896</v>
      </c>
      <c r="O94">
        <f t="shared" si="23"/>
        <v>1.4969607959460555E-3</v>
      </c>
      <c r="P94">
        <f t="shared" si="24"/>
        <v>1.5088414161294125E-3</v>
      </c>
      <c r="Q94">
        <f t="shared" si="25"/>
        <v>1.4114913594119122E-10</v>
      </c>
    </row>
    <row r="95" spans="1:17" x14ac:dyDescent="0.3">
      <c r="A95" s="1">
        <v>80</v>
      </c>
      <c r="B95">
        <v>0.62814867803154795</v>
      </c>
      <c r="C95">
        <v>-0.55389509288966599</v>
      </c>
      <c r="D95">
        <f t="shared" si="13"/>
        <v>35.990268157929705</v>
      </c>
      <c r="E95">
        <f t="shared" si="14"/>
        <v>-31.735851115584556</v>
      </c>
      <c r="F95">
        <f t="shared" si="15"/>
        <v>0.48860300000000001</v>
      </c>
      <c r="G95">
        <f t="shared" si="16"/>
        <v>-0.24419595535744273</v>
      </c>
      <c r="H95">
        <f t="shared" si="17"/>
        <v>0.33622697921806394</v>
      </c>
      <c r="I95">
        <f t="shared" si="18"/>
        <v>-0.25700709220167728</v>
      </c>
      <c r="J95">
        <f t="shared" si="19"/>
        <v>-0.12222979702735168</v>
      </c>
      <c r="K95">
        <f t="shared" si="20"/>
        <v>-0.37575026291124147</v>
      </c>
      <c r="L95">
        <f t="shared" si="21"/>
        <v>0.28721812476030367</v>
      </c>
      <c r="M95">
        <f t="shared" si="22"/>
        <v>-0.39546307113677825</v>
      </c>
      <c r="O95">
        <f t="shared" si="23"/>
        <v>0.47719840163913363</v>
      </c>
      <c r="P95">
        <f t="shared" si="24"/>
        <v>0.47721031556048032</v>
      </c>
      <c r="Q95">
        <f t="shared" si="25"/>
        <v>1.4194152185525067E-10</v>
      </c>
    </row>
    <row r="96" spans="1:17" x14ac:dyDescent="0.3">
      <c r="A96" s="1">
        <v>81</v>
      </c>
      <c r="B96">
        <v>-0.62814867803154795</v>
      </c>
      <c r="C96">
        <v>-0.55389509288966599</v>
      </c>
      <c r="D96">
        <f t="shared" si="13"/>
        <v>-35.990268157929705</v>
      </c>
      <c r="E96">
        <f t="shared" si="14"/>
        <v>-31.735851115584556</v>
      </c>
      <c r="F96">
        <f t="shared" si="15"/>
        <v>0.48860300000000001</v>
      </c>
      <c r="G96">
        <f t="shared" si="16"/>
        <v>0.24419595535744273</v>
      </c>
      <c r="H96">
        <f t="shared" si="17"/>
        <v>0.33622697921806394</v>
      </c>
      <c r="I96">
        <f t="shared" si="18"/>
        <v>-0.25700709220167728</v>
      </c>
      <c r="J96">
        <f t="shared" si="19"/>
        <v>-0.12222979702735168</v>
      </c>
      <c r="K96">
        <f t="shared" si="20"/>
        <v>0.37575026291124147</v>
      </c>
      <c r="L96">
        <f t="shared" si="21"/>
        <v>-0.28721812476030367</v>
      </c>
      <c r="M96">
        <f t="shared" si="22"/>
        <v>-0.39546307113677825</v>
      </c>
      <c r="O96">
        <f t="shared" si="23"/>
        <v>0.16190317237436663</v>
      </c>
      <c r="P96">
        <f t="shared" si="24"/>
        <v>0.16191539309976896</v>
      </c>
      <c r="Q96">
        <f t="shared" si="25"/>
        <v>1.4934612935912366E-10</v>
      </c>
    </row>
    <row r="97" spans="1:17" x14ac:dyDescent="0.3">
      <c r="A97" s="1">
        <v>82</v>
      </c>
      <c r="B97">
        <v>1.6628851798409801</v>
      </c>
      <c r="C97">
        <v>-0.54291335380582995</v>
      </c>
      <c r="D97">
        <f t="shared" si="13"/>
        <v>95.276302619741031</v>
      </c>
      <c r="E97">
        <f t="shared" si="14"/>
        <v>-31.106643814366887</v>
      </c>
      <c r="F97">
        <f t="shared" si="15"/>
        <v>0.48860300000000001</v>
      </c>
      <c r="G97">
        <f t="shared" si="16"/>
        <v>-0.41657279256160618</v>
      </c>
      <c r="H97">
        <f t="shared" si="17"/>
        <v>-3.8470520121320601E-2</v>
      </c>
      <c r="I97">
        <f t="shared" si="18"/>
        <v>-0.25242824562243443</v>
      </c>
      <c r="J97">
        <f t="shared" si="19"/>
        <v>0.39369535987689458</v>
      </c>
      <c r="K97">
        <f t="shared" si="20"/>
        <v>7.334106761377937E-2</v>
      </c>
      <c r="L97">
        <f t="shared" si="21"/>
        <v>0.48123490328279839</v>
      </c>
      <c r="M97">
        <f t="shared" si="22"/>
        <v>4.4442069574394408E-2</v>
      </c>
      <c r="O97">
        <f t="shared" si="23"/>
        <v>0.32950024681905121</v>
      </c>
      <c r="P97">
        <f t="shared" si="24"/>
        <v>0.32951453695045868</v>
      </c>
      <c r="Q97">
        <f t="shared" si="25"/>
        <v>2.0420785564271411E-10</v>
      </c>
    </row>
    <row r="98" spans="1:17" x14ac:dyDescent="0.3">
      <c r="A98" s="1">
        <v>83</v>
      </c>
      <c r="B98">
        <v>-1.6628851798409801</v>
      </c>
      <c r="C98">
        <v>-0.54291335380582995</v>
      </c>
      <c r="D98">
        <f t="shared" si="13"/>
        <v>-95.276302619741031</v>
      </c>
      <c r="E98">
        <f t="shared" si="14"/>
        <v>-31.106643814366887</v>
      </c>
      <c r="F98">
        <f t="shared" si="15"/>
        <v>0.48860300000000001</v>
      </c>
      <c r="G98">
        <f t="shared" si="16"/>
        <v>0.41657279256160618</v>
      </c>
      <c r="H98">
        <f t="shared" si="17"/>
        <v>-3.8470520121320601E-2</v>
      </c>
      <c r="I98">
        <f t="shared" si="18"/>
        <v>-0.25242824562243443</v>
      </c>
      <c r="J98">
        <f t="shared" si="19"/>
        <v>0.39369535987689458</v>
      </c>
      <c r="K98">
        <f t="shared" si="20"/>
        <v>-7.334106761377937E-2</v>
      </c>
      <c r="L98">
        <f t="shared" si="21"/>
        <v>-0.48123490328279839</v>
      </c>
      <c r="M98">
        <f t="shared" si="22"/>
        <v>4.4442069574394408E-2</v>
      </c>
      <c r="O98">
        <f t="shared" si="23"/>
        <v>6.7241095894551642E-3</v>
      </c>
      <c r="P98">
        <f t="shared" si="24"/>
        <v>6.7382383735833445E-3</v>
      </c>
      <c r="Q98">
        <f t="shared" si="25"/>
        <v>1.996225409407203E-10</v>
      </c>
    </row>
    <row r="99" spans="1:17" x14ac:dyDescent="0.3">
      <c r="A99" s="1">
        <v>84</v>
      </c>
      <c r="B99">
        <v>0.850641939280809</v>
      </c>
      <c r="C99">
        <v>-0.54281589004960995</v>
      </c>
      <c r="D99">
        <f t="shared" si="13"/>
        <v>48.738192997614</v>
      </c>
      <c r="E99">
        <f t="shared" si="14"/>
        <v>-31.101059552479988</v>
      </c>
      <c r="F99">
        <f t="shared" si="15"/>
        <v>0.48860300000000001</v>
      </c>
      <c r="G99">
        <f t="shared" si="16"/>
        <v>-0.31449036808261527</v>
      </c>
      <c r="H99">
        <f t="shared" si="17"/>
        <v>0.27591532128553314</v>
      </c>
      <c r="I99">
        <f t="shared" si="18"/>
        <v>-0.25238747090963559</v>
      </c>
      <c r="J99">
        <f t="shared" si="19"/>
        <v>5.2114103092113742E-2</v>
      </c>
      <c r="K99">
        <f t="shared" si="20"/>
        <v>-0.39711055801668871</v>
      </c>
      <c r="L99">
        <f t="shared" si="21"/>
        <v>0.3632481478099101</v>
      </c>
      <c r="M99">
        <f t="shared" si="22"/>
        <v>-0.31869252473582055</v>
      </c>
      <c r="O99">
        <f t="shared" si="23"/>
        <v>0.48919201149235375</v>
      </c>
      <c r="P99">
        <f t="shared" si="24"/>
        <v>0.48920608416550593</v>
      </c>
      <c r="Q99">
        <f t="shared" si="25"/>
        <v>1.9804012964799635E-10</v>
      </c>
    </row>
    <row r="100" spans="1:17" x14ac:dyDescent="0.3">
      <c r="A100" s="1">
        <v>85</v>
      </c>
      <c r="B100">
        <v>-0.850641939280809</v>
      </c>
      <c r="C100">
        <v>-0.54281589004960995</v>
      </c>
      <c r="D100">
        <f t="shared" si="13"/>
        <v>-48.738192997614</v>
      </c>
      <c r="E100">
        <f t="shared" si="14"/>
        <v>-31.101059552479988</v>
      </c>
      <c r="F100">
        <f t="shared" si="15"/>
        <v>0.48860300000000001</v>
      </c>
      <c r="G100">
        <f t="shared" si="16"/>
        <v>0.31449036808261527</v>
      </c>
      <c r="H100">
        <f t="shared" si="17"/>
        <v>0.27591532128553314</v>
      </c>
      <c r="I100">
        <f t="shared" si="18"/>
        <v>-0.25238747090963559</v>
      </c>
      <c r="J100">
        <f t="shared" si="19"/>
        <v>5.2114103092113742E-2</v>
      </c>
      <c r="K100">
        <f t="shared" si="20"/>
        <v>0.39711055801668871</v>
      </c>
      <c r="L100">
        <f t="shared" si="21"/>
        <v>-0.3632481478099101</v>
      </c>
      <c r="M100">
        <f t="shared" si="22"/>
        <v>-0.31869252473582055</v>
      </c>
      <c r="O100">
        <f t="shared" si="23"/>
        <v>0.10756647038389389</v>
      </c>
      <c r="P100">
        <f t="shared" si="24"/>
        <v>0.10758086081732851</v>
      </c>
      <c r="Q100">
        <f t="shared" si="25"/>
        <v>2.0708457443635981E-10</v>
      </c>
    </row>
    <row r="101" spans="1:17" x14ac:dyDescent="0.3">
      <c r="A101" s="1">
        <v>86</v>
      </c>
      <c r="B101">
        <v>2.9192345994657498</v>
      </c>
      <c r="C101">
        <v>-0.54281238979721502</v>
      </c>
      <c r="D101">
        <f t="shared" si="13"/>
        <v>167.25982195795078</v>
      </c>
      <c r="E101">
        <f t="shared" si="14"/>
        <v>-31.100859002790529</v>
      </c>
      <c r="F101">
        <f t="shared" si="15"/>
        <v>0.48860300000000001</v>
      </c>
      <c r="G101">
        <f t="shared" si="16"/>
        <v>-9.2263428295293826E-2</v>
      </c>
      <c r="H101">
        <f t="shared" si="17"/>
        <v>-0.40807064967649442</v>
      </c>
      <c r="I101">
        <f t="shared" si="18"/>
        <v>-0.25238600650749826</v>
      </c>
      <c r="J101">
        <f t="shared" si="19"/>
        <v>-0.36156002914244828</v>
      </c>
      <c r="K101">
        <f t="shared" si="20"/>
        <v>0.17230314927535872</v>
      </c>
      <c r="L101">
        <f t="shared" si="21"/>
        <v>0.10656709515557705</v>
      </c>
      <c r="M101">
        <f t="shared" si="22"/>
        <v>0.47133414135762508</v>
      </c>
      <c r="O101">
        <f t="shared" si="23"/>
        <v>2.6978909002854351E-2</v>
      </c>
      <c r="P101">
        <f t="shared" si="24"/>
        <v>2.6993228095149757E-2</v>
      </c>
      <c r="Q101">
        <f t="shared" si="25"/>
        <v>2.0503640416436054E-10</v>
      </c>
    </row>
    <row r="102" spans="1:17" x14ac:dyDescent="0.3">
      <c r="A102" s="1">
        <v>87</v>
      </c>
      <c r="B102">
        <v>-2.9192345994657498</v>
      </c>
      <c r="C102">
        <v>-0.54281238979721502</v>
      </c>
      <c r="D102">
        <f t="shared" si="13"/>
        <v>-167.25982195795078</v>
      </c>
      <c r="E102">
        <f t="shared" si="14"/>
        <v>-31.100859002790529</v>
      </c>
      <c r="F102">
        <f t="shared" si="15"/>
        <v>0.48860300000000001</v>
      </c>
      <c r="G102">
        <f t="shared" si="16"/>
        <v>9.2263428295293826E-2</v>
      </c>
      <c r="H102">
        <f t="shared" si="17"/>
        <v>-0.40807064967649442</v>
      </c>
      <c r="I102">
        <f t="shared" si="18"/>
        <v>-0.25238600650749826</v>
      </c>
      <c r="J102">
        <f t="shared" si="19"/>
        <v>-0.36156002914244828</v>
      </c>
      <c r="K102">
        <f t="shared" si="20"/>
        <v>-0.17230314927535872</v>
      </c>
      <c r="L102">
        <f t="shared" si="21"/>
        <v>-0.10656709515557705</v>
      </c>
      <c r="M102">
        <f t="shared" si="22"/>
        <v>0.47133414135762508</v>
      </c>
      <c r="O102">
        <f t="shared" si="23"/>
        <v>3.0557501929802042E-3</v>
      </c>
      <c r="P102">
        <f t="shared" si="24"/>
        <v>3.0698819828762214E-3</v>
      </c>
      <c r="Q102">
        <f t="shared" si="25"/>
        <v>1.9970748566517413E-10</v>
      </c>
    </row>
    <row r="103" spans="1:17" x14ac:dyDescent="0.3">
      <c r="A103" s="1">
        <v>88</v>
      </c>
      <c r="B103">
        <v>2.1079598726718598</v>
      </c>
      <c r="C103">
        <v>-0.542809804685354</v>
      </c>
      <c r="D103">
        <f t="shared" si="13"/>
        <v>120.77720408703196</v>
      </c>
      <c r="E103">
        <f t="shared" si="14"/>
        <v>-31.100710886791322</v>
      </c>
      <c r="F103">
        <f t="shared" si="15"/>
        <v>0.48860300000000001</v>
      </c>
      <c r="G103">
        <f t="shared" si="16"/>
        <v>-0.35944957411878625</v>
      </c>
      <c r="H103">
        <f t="shared" si="17"/>
        <v>-0.21408116433293051</v>
      </c>
      <c r="I103">
        <f t="shared" si="18"/>
        <v>-0.25238492497112425</v>
      </c>
      <c r="J103">
        <f t="shared" si="19"/>
        <v>0.19077655883484573</v>
      </c>
      <c r="K103">
        <f t="shared" si="20"/>
        <v>0.35216379027468719</v>
      </c>
      <c r="L103">
        <f t="shared" si="21"/>
        <v>0.41517352571849692</v>
      </c>
      <c r="M103">
        <f t="shared" si="22"/>
        <v>0.24726926441329292</v>
      </c>
      <c r="O103">
        <f t="shared" si="23"/>
        <v>0.19062304200326902</v>
      </c>
      <c r="P103">
        <f t="shared" si="24"/>
        <v>0.1906374797473965</v>
      </c>
      <c r="Q103">
        <f t="shared" si="25"/>
        <v>2.0844845549081088E-10</v>
      </c>
    </row>
    <row r="104" spans="1:17" x14ac:dyDescent="0.3">
      <c r="A104" s="1">
        <v>89</v>
      </c>
      <c r="B104">
        <v>-2.1079598726718598</v>
      </c>
      <c r="C104">
        <v>-0.542809804685354</v>
      </c>
      <c r="D104">
        <f t="shared" si="13"/>
        <v>-120.77720408703196</v>
      </c>
      <c r="E104">
        <f t="shared" si="14"/>
        <v>-31.100710886791322</v>
      </c>
      <c r="F104">
        <f t="shared" si="15"/>
        <v>0.48860300000000001</v>
      </c>
      <c r="G104">
        <f t="shared" si="16"/>
        <v>0.35944957411878625</v>
      </c>
      <c r="H104">
        <f t="shared" si="17"/>
        <v>-0.21408116433293051</v>
      </c>
      <c r="I104">
        <f t="shared" si="18"/>
        <v>-0.25238492497112425</v>
      </c>
      <c r="J104">
        <f t="shared" si="19"/>
        <v>0.19077655883484573</v>
      </c>
      <c r="K104">
        <f t="shared" si="20"/>
        <v>-0.35216379027468719</v>
      </c>
      <c r="L104">
        <f t="shared" si="21"/>
        <v>-0.41517352571849692</v>
      </c>
      <c r="M104">
        <f t="shared" si="22"/>
        <v>0.24726926441329292</v>
      </c>
      <c r="O104">
        <f t="shared" si="23"/>
        <v>1.4526603970136379E-4</v>
      </c>
      <c r="P104">
        <f t="shared" si="24"/>
        <v>1.5928403793880053E-4</v>
      </c>
      <c r="Q104">
        <f t="shared" si="25"/>
        <v>1.9650427458477936E-10</v>
      </c>
    </row>
    <row r="105" spans="1:17" x14ac:dyDescent="0.3">
      <c r="A105" s="1">
        <v>90</v>
      </c>
      <c r="B105">
        <v>0.40575501419861898</v>
      </c>
      <c r="C105">
        <v>-0.54276730402870099</v>
      </c>
      <c r="D105">
        <f t="shared" si="13"/>
        <v>23.248049829851659</v>
      </c>
      <c r="E105">
        <f t="shared" si="14"/>
        <v>-31.098275778538572</v>
      </c>
      <c r="F105">
        <f t="shared" si="15"/>
        <v>0.48860300000000001</v>
      </c>
      <c r="G105">
        <f t="shared" si="16"/>
        <v>-0.16514074310970675</v>
      </c>
      <c r="H105">
        <f t="shared" si="17"/>
        <v>0.38441156507819441</v>
      </c>
      <c r="I105">
        <f t="shared" si="18"/>
        <v>-0.25236714367822716</v>
      </c>
      <c r="J105">
        <f t="shared" si="19"/>
        <v>-0.27573262363869999</v>
      </c>
      <c r="K105">
        <f t="shared" si="20"/>
        <v>-0.2905219479871497</v>
      </c>
      <c r="L105">
        <f t="shared" si="21"/>
        <v>0.19072837773347831</v>
      </c>
      <c r="M105">
        <f t="shared" si="22"/>
        <v>-0.44397398733179061</v>
      </c>
      <c r="O105">
        <f t="shared" si="23"/>
        <v>0.45604139860473591</v>
      </c>
      <c r="P105">
        <f t="shared" si="24"/>
        <v>0.45605551741231865</v>
      </c>
      <c r="Q105">
        <f t="shared" si="25"/>
        <v>1.9934072755816317E-10</v>
      </c>
    </row>
    <row r="106" spans="1:17" x14ac:dyDescent="0.3">
      <c r="A106" s="1">
        <v>91</v>
      </c>
      <c r="B106">
        <v>-0.40575501419861898</v>
      </c>
      <c r="C106">
        <v>-0.54276730402870099</v>
      </c>
      <c r="D106">
        <f t="shared" si="13"/>
        <v>-23.248049829851659</v>
      </c>
      <c r="E106">
        <f t="shared" si="14"/>
        <v>-31.098275778538572</v>
      </c>
      <c r="F106">
        <f t="shared" si="15"/>
        <v>0.48860300000000001</v>
      </c>
      <c r="G106">
        <f t="shared" si="16"/>
        <v>0.16514074310970675</v>
      </c>
      <c r="H106">
        <f t="shared" si="17"/>
        <v>0.38441156507819441</v>
      </c>
      <c r="I106">
        <f t="shared" si="18"/>
        <v>-0.25236714367822716</v>
      </c>
      <c r="J106">
        <f t="shared" si="19"/>
        <v>-0.27573262363869999</v>
      </c>
      <c r="K106">
        <f t="shared" si="20"/>
        <v>0.2905219479871497</v>
      </c>
      <c r="L106">
        <f t="shared" si="21"/>
        <v>-0.19072837773347831</v>
      </c>
      <c r="M106">
        <f t="shared" si="22"/>
        <v>-0.44397398733179061</v>
      </c>
      <c r="O106">
        <f t="shared" si="23"/>
        <v>0.23064787439372836</v>
      </c>
      <c r="P106">
        <f t="shared" si="24"/>
        <v>0.23066223972135186</v>
      </c>
      <c r="Q106">
        <f t="shared" si="25"/>
        <v>2.0636263773049412E-10</v>
      </c>
    </row>
    <row r="107" spans="1:17" x14ac:dyDescent="0.3">
      <c r="A107" s="1">
        <v>92</v>
      </c>
      <c r="B107">
        <v>1.4502387430938799</v>
      </c>
      <c r="C107">
        <v>-0.51128523204729803</v>
      </c>
      <c r="D107">
        <f t="shared" si="13"/>
        <v>83.092559265636581</v>
      </c>
      <c r="E107">
        <f t="shared" si="14"/>
        <v>-29.294485923677122</v>
      </c>
      <c r="F107">
        <f t="shared" si="15"/>
        <v>0.48860300000000001</v>
      </c>
      <c r="G107">
        <f t="shared" si="16"/>
        <v>-0.42302578921254252</v>
      </c>
      <c r="H107">
        <f t="shared" si="17"/>
        <v>5.1247487122561983E-2</v>
      </c>
      <c r="I107">
        <f t="shared" si="18"/>
        <v>-0.23907272603483737</v>
      </c>
      <c r="J107">
        <f t="shared" si="19"/>
        <v>0.40346973802086483</v>
      </c>
      <c r="K107">
        <f t="shared" si="20"/>
        <v>-9.9212795611631793E-2</v>
      </c>
      <c r="L107">
        <f t="shared" si="21"/>
        <v>0.46283388388749919</v>
      </c>
      <c r="M107">
        <f t="shared" si="22"/>
        <v>-5.6070041376349015E-2</v>
      </c>
      <c r="O107">
        <f t="shared" si="23"/>
        <v>0.40795460817755846</v>
      </c>
      <c r="P107">
        <f t="shared" si="24"/>
        <v>0.40797485028903402</v>
      </c>
      <c r="Q107">
        <f t="shared" si="25"/>
        <v>4.0974307698878158E-10</v>
      </c>
    </row>
    <row r="108" spans="1:17" x14ac:dyDescent="0.3">
      <c r="A108" s="1">
        <v>93</v>
      </c>
      <c r="B108">
        <v>-1.4502387430938799</v>
      </c>
      <c r="C108">
        <v>-0.51128523204729803</v>
      </c>
      <c r="D108">
        <f t="shared" si="13"/>
        <v>-83.092559265636581</v>
      </c>
      <c r="E108">
        <f t="shared" si="14"/>
        <v>-29.294485923677122</v>
      </c>
      <c r="F108">
        <f t="shared" si="15"/>
        <v>0.48860300000000001</v>
      </c>
      <c r="G108">
        <f t="shared" si="16"/>
        <v>0.42302578921254252</v>
      </c>
      <c r="H108">
        <f t="shared" si="17"/>
        <v>5.1247487122561983E-2</v>
      </c>
      <c r="I108">
        <f t="shared" si="18"/>
        <v>-0.23907272603483737</v>
      </c>
      <c r="J108">
        <f t="shared" si="19"/>
        <v>0.40346973802086483</v>
      </c>
      <c r="K108">
        <f t="shared" si="20"/>
        <v>9.9212795611631793E-2</v>
      </c>
      <c r="L108">
        <f t="shared" si="21"/>
        <v>-0.46283388388749919</v>
      </c>
      <c r="M108">
        <f t="shared" si="22"/>
        <v>-5.6070041376349015E-2</v>
      </c>
      <c r="O108">
        <f t="shared" si="23"/>
        <v>1.9340759570642012E-2</v>
      </c>
      <c r="P108">
        <f t="shared" si="24"/>
        <v>1.9361033590105499E-2</v>
      </c>
      <c r="Q108">
        <f t="shared" si="25"/>
        <v>4.1103586520585206E-10</v>
      </c>
    </row>
    <row r="109" spans="1:17" x14ac:dyDescent="0.3">
      <c r="A109" s="1">
        <v>94</v>
      </c>
      <c r="B109">
        <v>1.0631139403966301</v>
      </c>
      <c r="C109">
        <v>-0.51122115223439202</v>
      </c>
      <c r="D109">
        <f t="shared" si="13"/>
        <v>60.911941926249455</v>
      </c>
      <c r="E109">
        <f t="shared" si="14"/>
        <v>-29.290814420845617</v>
      </c>
      <c r="F109">
        <f t="shared" si="15"/>
        <v>0.48860300000000001</v>
      </c>
      <c r="G109">
        <f t="shared" si="16"/>
        <v>-0.37238723211359998</v>
      </c>
      <c r="H109">
        <f t="shared" si="17"/>
        <v>0.20716642627093226</v>
      </c>
      <c r="I109">
        <f t="shared" si="18"/>
        <v>-0.23904541993918688</v>
      </c>
      <c r="J109">
        <f t="shared" si="19"/>
        <v>0.21910720554252225</v>
      </c>
      <c r="K109">
        <f t="shared" si="20"/>
        <v>-0.35305504712093866</v>
      </c>
      <c r="L109">
        <f t="shared" si="21"/>
        <v>0.40738353950413209</v>
      </c>
      <c r="M109">
        <f t="shared" si="22"/>
        <v>-0.22663556836161447</v>
      </c>
      <c r="O109">
        <f t="shared" si="23"/>
        <v>0.49126574479074542</v>
      </c>
      <c r="P109">
        <f t="shared" si="24"/>
        <v>0.4912858683356191</v>
      </c>
      <c r="Q109">
        <f t="shared" si="25"/>
        <v>4.0495705828320292E-10</v>
      </c>
    </row>
    <row r="110" spans="1:17" x14ac:dyDescent="0.3">
      <c r="A110" s="1">
        <v>95</v>
      </c>
      <c r="B110">
        <v>-1.0631139403966301</v>
      </c>
      <c r="C110">
        <v>-0.51122115223439202</v>
      </c>
      <c r="D110">
        <f t="shared" si="13"/>
        <v>-60.911941926249455</v>
      </c>
      <c r="E110">
        <f t="shared" si="14"/>
        <v>-29.290814420845617</v>
      </c>
      <c r="F110">
        <f t="shared" si="15"/>
        <v>0.48860300000000001</v>
      </c>
      <c r="G110">
        <f t="shared" si="16"/>
        <v>0.37238723211359998</v>
      </c>
      <c r="H110">
        <f t="shared" si="17"/>
        <v>0.20716642627093226</v>
      </c>
      <c r="I110">
        <f t="shared" si="18"/>
        <v>-0.23904541993918688</v>
      </c>
      <c r="J110">
        <f t="shared" si="19"/>
        <v>0.21910720554252225</v>
      </c>
      <c r="K110">
        <f t="shared" si="20"/>
        <v>0.35305504712093866</v>
      </c>
      <c r="L110">
        <f t="shared" si="21"/>
        <v>-0.40738353950413209</v>
      </c>
      <c r="M110">
        <f t="shared" si="22"/>
        <v>-0.22663556836161447</v>
      </c>
      <c r="O110">
        <f t="shared" si="23"/>
        <v>6.8158226061511812E-2</v>
      </c>
      <c r="P110">
        <f t="shared" si="24"/>
        <v>6.8178635844463598E-2</v>
      </c>
      <c r="Q110">
        <f t="shared" si="25"/>
        <v>4.1655924013900417E-10</v>
      </c>
    </row>
    <row r="111" spans="1:17" x14ac:dyDescent="0.3">
      <c r="A111" s="1">
        <v>96</v>
      </c>
      <c r="B111">
        <v>2.3202873525065302</v>
      </c>
      <c r="C111">
        <v>-0.51114291060200601</v>
      </c>
      <c r="D111">
        <f t="shared" si="13"/>
        <v>132.94267255620767</v>
      </c>
      <c r="E111">
        <f t="shared" si="14"/>
        <v>-29.286331505527684</v>
      </c>
      <c r="F111">
        <f t="shared" si="15"/>
        <v>0.48860300000000001</v>
      </c>
      <c r="G111">
        <f t="shared" si="16"/>
        <v>-0.31195898993626003</v>
      </c>
      <c r="H111">
        <f t="shared" si="17"/>
        <v>-0.29032345216708577</v>
      </c>
      <c r="I111">
        <f t="shared" si="18"/>
        <v>-0.23901207778841277</v>
      </c>
      <c r="J111">
        <f t="shared" si="19"/>
        <v>2.9817152697640341E-2</v>
      </c>
      <c r="K111">
        <f t="shared" si="20"/>
        <v>0.41448411673003643</v>
      </c>
      <c r="L111">
        <f t="shared" si="21"/>
        <v>0.34122875437884542</v>
      </c>
      <c r="M111">
        <f t="shared" si="22"/>
        <v>0.31756324756078508</v>
      </c>
      <c r="O111">
        <f t="shared" si="23"/>
        <v>0.13796801065766423</v>
      </c>
      <c r="P111">
        <f t="shared" si="24"/>
        <v>0.13798852800208944</v>
      </c>
      <c r="Q111">
        <f t="shared" si="25"/>
        <v>4.2096142226262407E-10</v>
      </c>
    </row>
    <row r="112" spans="1:17" x14ac:dyDescent="0.3">
      <c r="A112" s="1">
        <v>97</v>
      </c>
      <c r="B112">
        <v>-2.3202873525065302</v>
      </c>
      <c r="C112">
        <v>-0.51114291060200601</v>
      </c>
      <c r="D112">
        <f t="shared" si="13"/>
        <v>-132.94267255620767</v>
      </c>
      <c r="E112">
        <f t="shared" si="14"/>
        <v>-29.286331505527684</v>
      </c>
      <c r="F112">
        <f t="shared" si="15"/>
        <v>0.48860300000000001</v>
      </c>
      <c r="G112">
        <f t="shared" si="16"/>
        <v>0.31195898993626003</v>
      </c>
      <c r="H112">
        <f t="shared" si="17"/>
        <v>-0.29032345216708577</v>
      </c>
      <c r="I112">
        <f t="shared" si="18"/>
        <v>-0.23901207778841277</v>
      </c>
      <c r="J112">
        <f t="shared" si="19"/>
        <v>2.9817152697640341E-2</v>
      </c>
      <c r="K112">
        <f t="shared" si="20"/>
        <v>-0.41448411673003643</v>
      </c>
      <c r="L112">
        <f t="shared" si="21"/>
        <v>-0.34122875437884542</v>
      </c>
      <c r="M112">
        <f t="shared" si="22"/>
        <v>0.31756324756078508</v>
      </c>
      <c r="O112">
        <f t="shared" si="23"/>
        <v>8.8860783488772256E-6</v>
      </c>
      <c r="P112">
        <f t="shared" si="24"/>
        <v>2.8953375370475987E-5</v>
      </c>
      <c r="Q112">
        <f t="shared" si="25"/>
        <v>4.0269640975306642E-10</v>
      </c>
    </row>
    <row r="113" spans="1:17" x14ac:dyDescent="0.3">
      <c r="A113" s="1">
        <v>98</v>
      </c>
      <c r="B113">
        <v>2.7069346920706101</v>
      </c>
      <c r="C113">
        <v>-0.51113771971077304</v>
      </c>
      <c r="D113">
        <f t="shared" si="13"/>
        <v>155.09593327319106</v>
      </c>
      <c r="E113">
        <f t="shared" si="14"/>
        <v>-29.286034089368126</v>
      </c>
      <c r="F113">
        <f t="shared" si="15"/>
        <v>0.48860300000000001</v>
      </c>
      <c r="G113">
        <f t="shared" si="16"/>
        <v>-0.1794535036709487</v>
      </c>
      <c r="H113">
        <f t="shared" si="17"/>
        <v>-0.38652763903793175</v>
      </c>
      <c r="I113">
        <f t="shared" si="18"/>
        <v>-0.23900986567291144</v>
      </c>
      <c r="J113">
        <f t="shared" si="19"/>
        <v>-0.26817981732214335</v>
      </c>
      <c r="K113">
        <f t="shared" si="20"/>
        <v>0.31743935201241902</v>
      </c>
      <c r="L113">
        <f t="shared" si="21"/>
        <v>0.19628903400705774</v>
      </c>
      <c r="M113">
        <f t="shared" si="22"/>
        <v>0.42278994464718778</v>
      </c>
      <c r="O113">
        <f t="shared" si="23"/>
        <v>5.5873390001381938E-2</v>
      </c>
      <c r="P113">
        <f t="shared" si="24"/>
        <v>5.5893853237764357E-2</v>
      </c>
      <c r="Q113">
        <f t="shared" si="25"/>
        <v>4.1874404324275361E-10</v>
      </c>
    </row>
    <row r="114" spans="1:17" x14ac:dyDescent="0.3">
      <c r="A114" s="1">
        <v>99</v>
      </c>
      <c r="B114">
        <v>-2.7069346920706101</v>
      </c>
      <c r="C114">
        <v>-0.51113771971077304</v>
      </c>
      <c r="D114">
        <f t="shared" si="13"/>
        <v>-155.09593327319106</v>
      </c>
      <c r="E114">
        <f t="shared" si="14"/>
        <v>-29.286034089368126</v>
      </c>
      <c r="F114">
        <f t="shared" si="15"/>
        <v>0.48860300000000001</v>
      </c>
      <c r="G114">
        <f t="shared" si="16"/>
        <v>0.1794535036709487</v>
      </c>
      <c r="H114">
        <f t="shared" si="17"/>
        <v>-0.38652763903793175</v>
      </c>
      <c r="I114">
        <f t="shared" si="18"/>
        <v>-0.23900986567291144</v>
      </c>
      <c r="J114">
        <f t="shared" si="19"/>
        <v>-0.26817981732214335</v>
      </c>
      <c r="K114">
        <f t="shared" si="20"/>
        <v>-0.31743935201241902</v>
      </c>
      <c r="L114">
        <f t="shared" si="21"/>
        <v>-0.19628903400705774</v>
      </c>
      <c r="M114">
        <f t="shared" si="22"/>
        <v>0.42278994464718778</v>
      </c>
      <c r="O114">
        <f t="shared" si="23"/>
        <v>5.9634952483035109E-4</v>
      </c>
      <c r="P114">
        <f t="shared" si="24"/>
        <v>6.16477131094334E-4</v>
      </c>
      <c r="Q114">
        <f t="shared" si="25"/>
        <v>4.0512053391792409E-10</v>
      </c>
    </row>
    <row r="115" spans="1:17" x14ac:dyDescent="0.3">
      <c r="A115" s="1">
        <v>100</v>
      </c>
      <c r="B115">
        <v>0.19339002470546399</v>
      </c>
      <c r="C115">
        <v>-0.51113195507755205</v>
      </c>
      <c r="D115">
        <f t="shared" si="13"/>
        <v>11.080432215553808</v>
      </c>
      <c r="E115">
        <f t="shared" si="14"/>
        <v>-29.285703800214119</v>
      </c>
      <c r="F115">
        <f t="shared" si="15"/>
        <v>0.48860300000000001</v>
      </c>
      <c r="G115">
        <f t="shared" si="16"/>
        <v>-8.1901435115055515E-2</v>
      </c>
      <c r="H115">
        <f t="shared" si="17"/>
        <v>0.41821107703568255</v>
      </c>
      <c r="I115">
        <f t="shared" si="18"/>
        <v>-0.23900740904781326</v>
      </c>
      <c r="J115">
        <f t="shared" si="19"/>
        <v>-0.38486224694398152</v>
      </c>
      <c r="K115">
        <f t="shared" si="20"/>
        <v>-0.15675280151725929</v>
      </c>
      <c r="L115">
        <f t="shared" si="21"/>
        <v>8.9584143053268964E-2</v>
      </c>
      <c r="M115">
        <f t="shared" si="22"/>
        <v>-0.45744108023253993</v>
      </c>
      <c r="O115">
        <f t="shared" si="23"/>
        <v>0.42773094448880739</v>
      </c>
      <c r="P115">
        <f t="shared" si="24"/>
        <v>0.42775115331605434</v>
      </c>
      <c r="Q115">
        <f t="shared" si="25"/>
        <v>4.0839669869743894E-10</v>
      </c>
    </row>
    <row r="116" spans="1:17" x14ac:dyDescent="0.3">
      <c r="A116" s="1">
        <v>101</v>
      </c>
      <c r="B116">
        <v>-0.19339002470546399</v>
      </c>
      <c r="C116">
        <v>-0.51113195507755205</v>
      </c>
      <c r="D116">
        <f t="shared" si="13"/>
        <v>-11.080432215553808</v>
      </c>
      <c r="E116">
        <f t="shared" si="14"/>
        <v>-29.285703800214119</v>
      </c>
      <c r="F116">
        <f t="shared" si="15"/>
        <v>0.48860300000000001</v>
      </c>
      <c r="G116">
        <f t="shared" si="16"/>
        <v>8.1901435115055515E-2</v>
      </c>
      <c r="H116">
        <f t="shared" si="17"/>
        <v>0.41821107703568255</v>
      </c>
      <c r="I116">
        <f t="shared" si="18"/>
        <v>-0.23900740904781326</v>
      </c>
      <c r="J116">
        <f t="shared" si="19"/>
        <v>-0.38486224694398152</v>
      </c>
      <c r="K116">
        <f t="shared" si="20"/>
        <v>0.15675280151725929</v>
      </c>
      <c r="L116">
        <f t="shared" si="21"/>
        <v>-8.9584143053268964E-2</v>
      </c>
      <c r="M116">
        <f t="shared" si="22"/>
        <v>-0.45744108023253993</v>
      </c>
      <c r="O116">
        <f t="shared" si="23"/>
        <v>0.31055698198021187</v>
      </c>
      <c r="P116">
        <f t="shared" si="24"/>
        <v>0.31057733061196735</v>
      </c>
      <c r="Q116">
        <f t="shared" si="25"/>
        <v>4.140668143203173E-10</v>
      </c>
    </row>
    <row r="117" spans="1:17" x14ac:dyDescent="0.3">
      <c r="A117" s="1">
        <v>102</v>
      </c>
      <c r="B117">
        <v>1.2566112711330399</v>
      </c>
      <c r="C117">
        <v>-0.46399423499515202</v>
      </c>
      <c r="D117">
        <f t="shared" si="13"/>
        <v>71.998522324492768</v>
      </c>
      <c r="E117">
        <f t="shared" si="14"/>
        <v>-26.584911383623535</v>
      </c>
      <c r="F117">
        <f t="shared" si="15"/>
        <v>0.48860300000000001</v>
      </c>
      <c r="G117">
        <f t="shared" si="16"/>
        <v>-0.41555499534595569</v>
      </c>
      <c r="H117">
        <f t="shared" si="17"/>
        <v>0.13503385169868506</v>
      </c>
      <c r="I117">
        <f t="shared" si="18"/>
        <v>-0.21866137369787164</v>
      </c>
      <c r="J117">
        <f t="shared" si="19"/>
        <v>0.35342013056823013</v>
      </c>
      <c r="K117">
        <f t="shared" si="20"/>
        <v>-0.2568026085425788</v>
      </c>
      <c r="L117">
        <f t="shared" si="21"/>
        <v>0.4158424753995511</v>
      </c>
      <c r="M117">
        <f t="shared" si="22"/>
        <v>-0.13512726782737633</v>
      </c>
      <c r="O117">
        <f t="shared" si="23"/>
        <v>0.48420995383969767</v>
      </c>
      <c r="P117">
        <f t="shared" si="24"/>
        <v>0.48423870084399429</v>
      </c>
      <c r="Q117">
        <f t="shared" si="25"/>
        <v>8.2639025602955839E-10</v>
      </c>
    </row>
    <row r="118" spans="1:17" x14ac:dyDescent="0.3">
      <c r="A118" s="1">
        <v>103</v>
      </c>
      <c r="B118">
        <v>-1.2566112711330399</v>
      </c>
      <c r="C118">
        <v>-0.46399423499515202</v>
      </c>
      <c r="D118">
        <f t="shared" si="13"/>
        <v>-71.998522324492768</v>
      </c>
      <c r="E118">
        <f t="shared" si="14"/>
        <v>-26.584911383623535</v>
      </c>
      <c r="F118">
        <f t="shared" si="15"/>
        <v>0.48860300000000001</v>
      </c>
      <c r="G118">
        <f t="shared" si="16"/>
        <v>0.41555499534595569</v>
      </c>
      <c r="H118">
        <f t="shared" si="17"/>
        <v>0.13503385169868506</v>
      </c>
      <c r="I118">
        <f t="shared" si="18"/>
        <v>-0.21866137369787164</v>
      </c>
      <c r="J118">
        <f t="shared" si="19"/>
        <v>0.35342013056823013</v>
      </c>
      <c r="K118">
        <f t="shared" si="20"/>
        <v>0.2568026085425788</v>
      </c>
      <c r="L118">
        <f t="shared" si="21"/>
        <v>-0.4158424753995511</v>
      </c>
      <c r="M118">
        <f t="shared" si="22"/>
        <v>-0.13512726782737633</v>
      </c>
      <c r="O118">
        <f t="shared" si="23"/>
        <v>4.2038796004851102E-2</v>
      </c>
      <c r="P118">
        <f t="shared" si="24"/>
        <v>4.2067769729229799E-2</v>
      </c>
      <c r="Q118">
        <f t="shared" si="25"/>
        <v>8.3947670437272959E-10</v>
      </c>
    </row>
    <row r="119" spans="1:17" x14ac:dyDescent="0.3">
      <c r="A119" s="1">
        <v>104</v>
      </c>
      <c r="B119">
        <v>0</v>
      </c>
      <c r="C119">
        <v>-0.46387268214577898</v>
      </c>
      <c r="D119">
        <f t="shared" si="13"/>
        <v>0</v>
      </c>
      <c r="E119">
        <f t="shared" si="14"/>
        <v>-26.577946918366674</v>
      </c>
      <c r="F119">
        <f t="shared" si="15"/>
        <v>0.48860300000000001</v>
      </c>
      <c r="G119">
        <f t="shared" si="16"/>
        <v>0</v>
      </c>
      <c r="H119">
        <f t="shared" si="17"/>
        <v>0.43697061702389828</v>
      </c>
      <c r="I119">
        <f t="shared" si="18"/>
        <v>-0.21860826028938982</v>
      </c>
      <c r="J119">
        <f t="shared" si="19"/>
        <v>-0.43692082211370165</v>
      </c>
      <c r="K119">
        <f t="shared" si="20"/>
        <v>0</v>
      </c>
      <c r="L119">
        <f t="shared" si="21"/>
        <v>0</v>
      </c>
      <c r="M119">
        <f t="shared" si="22"/>
        <v>-0.43716669764668648</v>
      </c>
      <c r="O119">
        <f t="shared" si="23"/>
        <v>0.39537090560676053</v>
      </c>
      <c r="P119">
        <f t="shared" si="24"/>
        <v>0.39539976594853143</v>
      </c>
      <c r="Q119">
        <f t="shared" si="25"/>
        <v>8.3291932713366291E-10</v>
      </c>
    </row>
    <row r="120" spans="1:17" x14ac:dyDescent="0.3">
      <c r="A120" s="1">
        <v>105</v>
      </c>
      <c r="B120">
        <v>2.5136238390583201</v>
      </c>
      <c r="C120">
        <v>-0.46386945091995602</v>
      </c>
      <c r="D120">
        <f t="shared" si="13"/>
        <v>144.02003726151304</v>
      </c>
      <c r="E120">
        <f t="shared" si="14"/>
        <v>-26.577761782764359</v>
      </c>
      <c r="F120">
        <f t="shared" si="15"/>
        <v>0.48860300000000001</v>
      </c>
      <c r="G120">
        <f t="shared" si="16"/>
        <v>-0.25672165316575585</v>
      </c>
      <c r="H120">
        <f t="shared" si="17"/>
        <v>-0.35360702801950022</v>
      </c>
      <c r="I120">
        <f t="shared" si="18"/>
        <v>-0.21860684833750696</v>
      </c>
      <c r="J120">
        <f t="shared" si="19"/>
        <v>-0.13530700323826711</v>
      </c>
      <c r="K120">
        <f t="shared" si="20"/>
        <v>0.41544320194848078</v>
      </c>
      <c r="L120">
        <f t="shared" si="21"/>
        <v>0.25683519230333701</v>
      </c>
      <c r="M120">
        <f t="shared" si="22"/>
        <v>0.35376341621858237</v>
      </c>
      <c r="O120">
        <f t="shared" si="23"/>
        <v>9.829064363015351E-2</v>
      </c>
      <c r="P120">
        <f t="shared" si="24"/>
        <v>9.8319769355366154E-2</v>
      </c>
      <c r="Q120">
        <f t="shared" si="25"/>
        <v>8.483078691624919E-10</v>
      </c>
    </row>
    <row r="121" spans="1:17" x14ac:dyDescent="0.3">
      <c r="A121" s="1">
        <v>106</v>
      </c>
      <c r="B121">
        <v>-2.5136238390583201</v>
      </c>
      <c r="C121">
        <v>-0.46386945091995602</v>
      </c>
      <c r="D121">
        <f t="shared" si="13"/>
        <v>-144.02003726151304</v>
      </c>
      <c r="E121">
        <f t="shared" si="14"/>
        <v>-26.577761782764359</v>
      </c>
      <c r="F121">
        <f t="shared" si="15"/>
        <v>0.48860300000000001</v>
      </c>
      <c r="G121">
        <f t="shared" si="16"/>
        <v>0.25672165316575585</v>
      </c>
      <c r="H121">
        <f t="shared" si="17"/>
        <v>-0.35360702801950022</v>
      </c>
      <c r="I121">
        <f t="shared" si="18"/>
        <v>-0.21860684833750696</v>
      </c>
      <c r="J121">
        <f t="shared" si="19"/>
        <v>-0.13530700323826711</v>
      </c>
      <c r="K121">
        <f t="shared" si="20"/>
        <v>-0.41544320194848078</v>
      </c>
      <c r="L121">
        <f t="shared" si="21"/>
        <v>-0.25683519230333701</v>
      </c>
      <c r="M121">
        <f t="shared" si="22"/>
        <v>0.35376341621858237</v>
      </c>
      <c r="O121">
        <f t="shared" si="23"/>
        <v>1.0599820517354898E-4</v>
      </c>
      <c r="P121">
        <f t="shared" si="24"/>
        <v>1.3470642778514591E-4</v>
      </c>
      <c r="Q121">
        <f t="shared" si="25"/>
        <v>8.2416204551700534E-10</v>
      </c>
    </row>
    <row r="122" spans="1:17" x14ac:dyDescent="0.3">
      <c r="A122" s="1">
        <v>107</v>
      </c>
      <c r="B122">
        <v>3.0404537010122001</v>
      </c>
      <c r="C122">
        <v>-0.36496136713884902</v>
      </c>
      <c r="D122">
        <f t="shared" si="13"/>
        <v>174.20516487293014</v>
      </c>
      <c r="E122">
        <f t="shared" si="14"/>
        <v>-20.910746022380582</v>
      </c>
      <c r="F122">
        <f t="shared" si="15"/>
        <v>0.48860300000000001</v>
      </c>
      <c r="G122">
        <f t="shared" si="16"/>
        <v>-4.6083425341687481E-2</v>
      </c>
      <c r="H122">
        <f t="shared" si="17"/>
        <v>-0.45409000633709723</v>
      </c>
      <c r="I122">
        <f t="shared" si="18"/>
        <v>-0.17438886335586962</v>
      </c>
      <c r="J122">
        <f t="shared" si="19"/>
        <v>-0.46696685907827279</v>
      </c>
      <c r="K122">
        <f t="shared" si="20"/>
        <v>9.5766797441299706E-2</v>
      </c>
      <c r="L122">
        <f t="shared" si="21"/>
        <v>3.6778309850365197E-2</v>
      </c>
      <c r="M122">
        <f t="shared" si="22"/>
        <v>0.36240064251284043</v>
      </c>
      <c r="O122">
        <f t="shared" si="23"/>
        <v>2.4312950649792168E-2</v>
      </c>
      <c r="P122">
        <f t="shared" si="24"/>
        <v>2.4357984059584115E-2</v>
      </c>
      <c r="Q122">
        <f t="shared" si="25"/>
        <v>2.0280079974894085E-9</v>
      </c>
    </row>
    <row r="123" spans="1:17" x14ac:dyDescent="0.3">
      <c r="A123" s="1">
        <v>108</v>
      </c>
      <c r="B123">
        <v>-3.0404537010122001</v>
      </c>
      <c r="C123">
        <v>-0.36496136713884902</v>
      </c>
      <c r="D123">
        <f t="shared" si="13"/>
        <v>-174.20516487293014</v>
      </c>
      <c r="E123">
        <f t="shared" si="14"/>
        <v>-20.910746022380582</v>
      </c>
      <c r="F123">
        <f t="shared" si="15"/>
        <v>0.48860300000000001</v>
      </c>
      <c r="G123">
        <f t="shared" si="16"/>
        <v>4.6083425341687481E-2</v>
      </c>
      <c r="H123">
        <f t="shared" si="17"/>
        <v>-0.45409000633709723</v>
      </c>
      <c r="I123">
        <f t="shared" si="18"/>
        <v>-0.17438886335586962</v>
      </c>
      <c r="J123">
        <f t="shared" si="19"/>
        <v>-0.46696685907827279</v>
      </c>
      <c r="K123">
        <f t="shared" si="20"/>
        <v>-9.5766797441299706E-2</v>
      </c>
      <c r="L123">
        <f t="shared" si="21"/>
        <v>-3.6778309850365197E-2</v>
      </c>
      <c r="M123">
        <f t="shared" si="22"/>
        <v>0.36240064251284043</v>
      </c>
      <c r="O123">
        <f t="shared" si="23"/>
        <v>1.0301493387988931E-2</v>
      </c>
      <c r="P123">
        <f t="shared" si="24"/>
        <v>1.0346441022926353E-2</v>
      </c>
      <c r="Q123">
        <f t="shared" si="25"/>
        <v>2.02028988646777E-9</v>
      </c>
    </row>
    <row r="124" spans="1:17" x14ac:dyDescent="0.3">
      <c r="A124" s="1">
        <v>109</v>
      </c>
      <c r="B124">
        <v>1.7842469904045499</v>
      </c>
      <c r="C124">
        <v>-0.36495985576727102</v>
      </c>
      <c r="D124">
        <f t="shared" si="13"/>
        <v>102.2298221590998</v>
      </c>
      <c r="E124">
        <f t="shared" si="14"/>
        <v>-20.910659427167886</v>
      </c>
      <c r="F124">
        <f t="shared" si="15"/>
        <v>0.48860300000000001</v>
      </c>
      <c r="G124">
        <f t="shared" si="16"/>
        <v>-0.44606451128181945</v>
      </c>
      <c r="H124">
        <f t="shared" si="17"/>
        <v>-9.6685615869941219E-2</v>
      </c>
      <c r="I124">
        <f t="shared" si="18"/>
        <v>-0.17438817353181307</v>
      </c>
      <c r="J124">
        <f t="shared" si="19"/>
        <v>0.4339052187683986</v>
      </c>
      <c r="K124">
        <f t="shared" si="20"/>
        <v>0.19737302996942557</v>
      </c>
      <c r="L124">
        <f t="shared" si="21"/>
        <v>0.35599423855465845</v>
      </c>
      <c r="M124">
        <f t="shared" si="22"/>
        <v>7.7162655468598768E-2</v>
      </c>
      <c r="O124">
        <f t="shared" si="23"/>
        <v>0.36385779098005899</v>
      </c>
      <c r="P124">
        <f t="shared" si="24"/>
        <v>0.36390277933962045</v>
      </c>
      <c r="Q124">
        <f t="shared" si="25"/>
        <v>2.0239524960311864E-9</v>
      </c>
    </row>
    <row r="125" spans="1:17" x14ac:dyDescent="0.3">
      <c r="A125" s="1">
        <v>110</v>
      </c>
      <c r="B125">
        <v>-1.7842469904045499</v>
      </c>
      <c r="C125">
        <v>-0.36495985576727102</v>
      </c>
      <c r="D125">
        <f t="shared" si="13"/>
        <v>-102.2298221590998</v>
      </c>
      <c r="E125">
        <f t="shared" si="14"/>
        <v>-20.910659427167886</v>
      </c>
      <c r="F125">
        <f t="shared" si="15"/>
        <v>0.48860300000000001</v>
      </c>
      <c r="G125">
        <f t="shared" si="16"/>
        <v>0.44606451128181945</v>
      </c>
      <c r="H125">
        <f t="shared" si="17"/>
        <v>-9.6685615869941219E-2</v>
      </c>
      <c r="I125">
        <f t="shared" si="18"/>
        <v>-0.17438817353181307</v>
      </c>
      <c r="J125">
        <f t="shared" si="19"/>
        <v>0.4339052187683986</v>
      </c>
      <c r="K125">
        <f t="shared" si="20"/>
        <v>-0.19737302996942557</v>
      </c>
      <c r="L125">
        <f t="shared" si="21"/>
        <v>-0.35599423855465845</v>
      </c>
      <c r="M125">
        <f t="shared" si="22"/>
        <v>7.7162655468598768E-2</v>
      </c>
      <c r="O125">
        <f t="shared" si="23"/>
        <v>5.8297332477213115E-3</v>
      </c>
      <c r="P125">
        <f t="shared" si="24"/>
        <v>5.8746000365768065E-3</v>
      </c>
      <c r="Q125">
        <f t="shared" si="25"/>
        <v>2.0130287422035697E-9</v>
      </c>
    </row>
    <row r="126" spans="1:17" x14ac:dyDescent="0.3">
      <c r="A126" s="1">
        <v>111</v>
      </c>
      <c r="B126">
        <v>1.9866488681108501</v>
      </c>
      <c r="C126">
        <v>-0.36491621441444</v>
      </c>
      <c r="D126">
        <f t="shared" si="13"/>
        <v>113.82659551719384</v>
      </c>
      <c r="E126">
        <f t="shared" si="14"/>
        <v>-20.908158961838428</v>
      </c>
      <c r="F126">
        <f t="shared" si="15"/>
        <v>0.48860300000000001</v>
      </c>
      <c r="G126">
        <f t="shared" si="16"/>
        <v>-0.41752975801943759</v>
      </c>
      <c r="H126">
        <f t="shared" si="17"/>
        <v>-0.18438412245313898</v>
      </c>
      <c r="I126">
        <f t="shared" si="18"/>
        <v>-0.17436825446283447</v>
      </c>
      <c r="J126">
        <f t="shared" si="19"/>
        <v>0.32111450304016637</v>
      </c>
      <c r="K126">
        <f t="shared" si="20"/>
        <v>0.35232156177812551</v>
      </c>
      <c r="L126">
        <f t="shared" si="21"/>
        <v>0.33318322054809651</v>
      </c>
      <c r="M126">
        <f t="shared" si="22"/>
        <v>0.14713608924136007</v>
      </c>
      <c r="O126">
        <f t="shared" si="23"/>
        <v>0.28577107601835933</v>
      </c>
      <c r="P126">
        <f t="shared" si="24"/>
        <v>0.28581616376877822</v>
      </c>
      <c r="Q126">
        <f t="shared" si="25"/>
        <v>2.0329052378363772E-9</v>
      </c>
    </row>
    <row r="127" spans="1:17" x14ac:dyDescent="0.3">
      <c r="A127" s="1">
        <v>112</v>
      </c>
      <c r="B127">
        <v>-1.9866488681108501</v>
      </c>
      <c r="C127">
        <v>-0.36491621441444</v>
      </c>
      <c r="D127">
        <f t="shared" si="13"/>
        <v>-113.82659551719384</v>
      </c>
      <c r="E127">
        <f t="shared" si="14"/>
        <v>-20.908158961838428</v>
      </c>
      <c r="F127">
        <f t="shared" si="15"/>
        <v>0.48860300000000001</v>
      </c>
      <c r="G127">
        <f t="shared" si="16"/>
        <v>0.41752975801943759</v>
      </c>
      <c r="H127">
        <f t="shared" si="17"/>
        <v>-0.18438412245313898</v>
      </c>
      <c r="I127">
        <f t="shared" si="18"/>
        <v>-0.17436825446283447</v>
      </c>
      <c r="J127">
        <f t="shared" si="19"/>
        <v>0.32111450304016637</v>
      </c>
      <c r="K127">
        <f t="shared" si="20"/>
        <v>-0.35232156177812551</v>
      </c>
      <c r="L127">
        <f t="shared" si="21"/>
        <v>-0.33318322054809651</v>
      </c>
      <c r="M127">
        <f t="shared" si="22"/>
        <v>0.14713608924136007</v>
      </c>
      <c r="O127">
        <f t="shared" si="23"/>
        <v>1.71601943242994E-3</v>
      </c>
      <c r="P127">
        <f t="shared" si="24"/>
        <v>1.7608306583572E-3</v>
      </c>
      <c r="Q127">
        <f t="shared" si="25"/>
        <v>2.0080459691039425E-9</v>
      </c>
    </row>
    <row r="128" spans="1:17" x14ac:dyDescent="0.3">
      <c r="A128" s="1">
        <v>113</v>
      </c>
      <c r="B128">
        <v>0.72915671027071205</v>
      </c>
      <c r="C128">
        <v>-0.364907997751036</v>
      </c>
      <c r="D128">
        <f t="shared" si="13"/>
        <v>41.777602102155164</v>
      </c>
      <c r="E128">
        <f t="shared" si="14"/>
        <v>-20.907688181703698</v>
      </c>
      <c r="F128">
        <f t="shared" si="15"/>
        <v>0.48860300000000001</v>
      </c>
      <c r="G128">
        <f t="shared" si="16"/>
        <v>-0.30409352287427366</v>
      </c>
      <c r="H128">
        <f t="shared" si="17"/>
        <v>0.3403777910746727</v>
      </c>
      <c r="I128">
        <f t="shared" si="18"/>
        <v>-0.17436450412294374</v>
      </c>
      <c r="J128">
        <f t="shared" si="19"/>
        <v>-5.350818648409901E-2</v>
      </c>
      <c r="K128">
        <f t="shared" si="20"/>
        <v>-0.47369265794185905</v>
      </c>
      <c r="L128">
        <f t="shared" si="21"/>
        <v>0.24265738709900606</v>
      </c>
      <c r="M128">
        <f t="shared" si="22"/>
        <v>-0.27161113011558669</v>
      </c>
      <c r="O128">
        <f t="shared" si="23"/>
        <v>0.60448964954370854</v>
      </c>
      <c r="P128">
        <f t="shared" si="24"/>
        <v>0.60453425347549583</v>
      </c>
      <c r="Q128">
        <f t="shared" si="25"/>
        <v>1.9895107308852535E-9</v>
      </c>
    </row>
    <row r="129" spans="1:17" x14ac:dyDescent="0.3">
      <c r="A129" s="1">
        <v>114</v>
      </c>
      <c r="B129">
        <v>-0.72915671027071205</v>
      </c>
      <c r="C129">
        <v>-0.364907997751036</v>
      </c>
      <c r="D129">
        <f t="shared" si="13"/>
        <v>-41.777602102155164</v>
      </c>
      <c r="E129">
        <f t="shared" si="14"/>
        <v>-20.907688181703698</v>
      </c>
      <c r="F129">
        <f t="shared" si="15"/>
        <v>0.48860300000000001</v>
      </c>
      <c r="G129">
        <f t="shared" si="16"/>
        <v>0.30409352287427366</v>
      </c>
      <c r="H129">
        <f t="shared" si="17"/>
        <v>0.3403777910746727</v>
      </c>
      <c r="I129">
        <f t="shared" si="18"/>
        <v>-0.17436450412294374</v>
      </c>
      <c r="J129">
        <f t="shared" si="19"/>
        <v>-5.350818648409901E-2</v>
      </c>
      <c r="K129">
        <f t="shared" si="20"/>
        <v>0.47369265794185905</v>
      </c>
      <c r="L129">
        <f t="shared" si="21"/>
        <v>-0.24265738709900606</v>
      </c>
      <c r="M129">
        <f t="shared" si="22"/>
        <v>-0.27161113011558669</v>
      </c>
      <c r="O129">
        <f t="shared" si="23"/>
        <v>0.17499149345318521</v>
      </c>
      <c r="P129">
        <f t="shared" si="24"/>
        <v>0.17503660535128632</v>
      </c>
      <c r="Q129">
        <f t="shared" si="25"/>
        <v>2.035083350284736E-9</v>
      </c>
    </row>
    <row r="130" spans="1:17" x14ac:dyDescent="0.3">
      <c r="A130" s="1">
        <v>115</v>
      </c>
      <c r="B130">
        <v>0.52683809256502501</v>
      </c>
      <c r="C130">
        <v>-0.36486655498394599</v>
      </c>
      <c r="D130">
        <f t="shared" si="13"/>
        <v>30.185599190698529</v>
      </c>
      <c r="E130">
        <f t="shared" si="14"/>
        <v>-20.905313686058097</v>
      </c>
      <c r="F130">
        <f t="shared" si="15"/>
        <v>0.48860300000000001</v>
      </c>
      <c r="G130">
        <f t="shared" si="16"/>
        <v>-0.22949873344758415</v>
      </c>
      <c r="H130">
        <f t="shared" si="17"/>
        <v>0.39454637095929967</v>
      </c>
      <c r="I130">
        <f t="shared" si="18"/>
        <v>-0.17434558817991741</v>
      </c>
      <c r="J130">
        <f t="shared" si="19"/>
        <v>-0.23568045343646332</v>
      </c>
      <c r="K130">
        <f t="shared" si="20"/>
        <v>-0.41438746920282132</v>
      </c>
      <c r="L130">
        <f t="shared" si="21"/>
        <v>0.18311314555217659</v>
      </c>
      <c r="M130">
        <f t="shared" si="22"/>
        <v>-0.31480185518781484</v>
      </c>
      <c r="O130">
        <f t="shared" si="23"/>
        <v>0.58589480662550819</v>
      </c>
      <c r="P130">
        <f t="shared" si="24"/>
        <v>0.58593944170479118</v>
      </c>
      <c r="Q130">
        <f t="shared" si="25"/>
        <v>1.9922903025982815E-9</v>
      </c>
    </row>
    <row r="131" spans="1:17" x14ac:dyDescent="0.3">
      <c r="A131" s="1">
        <v>116</v>
      </c>
      <c r="B131">
        <v>-0.52683809256502501</v>
      </c>
      <c r="C131">
        <v>-0.36486655498394599</v>
      </c>
      <c r="D131">
        <f t="shared" si="13"/>
        <v>-30.185599190698529</v>
      </c>
      <c r="E131">
        <f t="shared" si="14"/>
        <v>-20.905313686058097</v>
      </c>
      <c r="F131">
        <f t="shared" si="15"/>
        <v>0.48860300000000001</v>
      </c>
      <c r="G131">
        <f t="shared" si="16"/>
        <v>0.22949873344758415</v>
      </c>
      <c r="H131">
        <f t="shared" si="17"/>
        <v>0.39454637095929967</v>
      </c>
      <c r="I131">
        <f t="shared" si="18"/>
        <v>-0.17434558817991741</v>
      </c>
      <c r="J131">
        <f t="shared" si="19"/>
        <v>-0.23568045343646332</v>
      </c>
      <c r="K131">
        <f t="shared" si="20"/>
        <v>0.41438746920282132</v>
      </c>
      <c r="L131">
        <f t="shared" si="21"/>
        <v>-0.18311314555217659</v>
      </c>
      <c r="M131">
        <f t="shared" si="22"/>
        <v>-0.31480185518781484</v>
      </c>
      <c r="O131">
        <f t="shared" si="23"/>
        <v>0.24440487784125428</v>
      </c>
      <c r="P131">
        <f t="shared" si="24"/>
        <v>0.24444995156404886</v>
      </c>
      <c r="Q131">
        <f t="shared" si="25"/>
        <v>2.0316404865627103E-9</v>
      </c>
    </row>
    <row r="132" spans="1:17" x14ac:dyDescent="0.3">
      <c r="A132" s="1">
        <v>117</v>
      </c>
      <c r="B132">
        <v>1.58628001004399</v>
      </c>
      <c r="C132">
        <v>-0.34209294101084697</v>
      </c>
      <c r="D132">
        <f t="shared" si="13"/>
        <v>90.887149701490458</v>
      </c>
      <c r="E132">
        <f t="shared" si="14"/>
        <v>-19.600481721139364</v>
      </c>
      <c r="F132">
        <f t="shared" si="15"/>
        <v>0.48860300000000001</v>
      </c>
      <c r="G132">
        <f t="shared" si="16"/>
        <v>-0.4602355445871652</v>
      </c>
      <c r="H132">
        <f t="shared" si="17"/>
        <v>-7.1267109312549209E-3</v>
      </c>
      <c r="I132">
        <f t="shared" si="18"/>
        <v>-0.16390651328991734</v>
      </c>
      <c r="J132">
        <f t="shared" si="19"/>
        <v>0.48456767226413339</v>
      </c>
      <c r="K132">
        <f t="shared" si="20"/>
        <v>1.501058327894941E-2</v>
      </c>
      <c r="L132">
        <f t="shared" si="21"/>
        <v>0.34522690641351711</v>
      </c>
      <c r="M132">
        <f t="shared" si="22"/>
        <v>5.3458112843228333E-3</v>
      </c>
      <c r="O132">
        <f t="shared" si="23"/>
        <v>0.44978879336110122</v>
      </c>
      <c r="P132">
        <f t="shared" si="24"/>
        <v>0.44983693406158864</v>
      </c>
      <c r="Q132">
        <f t="shared" si="25"/>
        <v>2.3175270434194939E-9</v>
      </c>
    </row>
    <row r="133" spans="1:17" x14ac:dyDescent="0.3">
      <c r="A133" s="1">
        <v>118</v>
      </c>
      <c r="B133">
        <v>-1.58628001004399</v>
      </c>
      <c r="C133">
        <v>-0.34209294101084697</v>
      </c>
      <c r="D133">
        <f t="shared" si="13"/>
        <v>-90.887149701490458</v>
      </c>
      <c r="E133">
        <f t="shared" si="14"/>
        <v>-19.600481721139364</v>
      </c>
      <c r="F133">
        <f t="shared" si="15"/>
        <v>0.48860300000000001</v>
      </c>
      <c r="G133">
        <f t="shared" si="16"/>
        <v>0.4602355445871652</v>
      </c>
      <c r="H133">
        <f t="shared" si="17"/>
        <v>-7.1267109312549209E-3</v>
      </c>
      <c r="I133">
        <f t="shared" si="18"/>
        <v>-0.16390651328991734</v>
      </c>
      <c r="J133">
        <f t="shared" si="19"/>
        <v>0.48456767226413339</v>
      </c>
      <c r="K133">
        <f t="shared" si="20"/>
        <v>-1.501058327894941E-2</v>
      </c>
      <c r="L133">
        <f t="shared" si="21"/>
        <v>-0.34522690641351711</v>
      </c>
      <c r="M133">
        <f t="shared" si="22"/>
        <v>5.3458112843228333E-3</v>
      </c>
      <c r="O133">
        <f t="shared" si="23"/>
        <v>1.6147231872651491E-2</v>
      </c>
      <c r="P133">
        <f t="shared" si="24"/>
        <v>1.6195453456917509E-2</v>
      </c>
      <c r="Q133">
        <f t="shared" si="25"/>
        <v>2.3253211891247305E-9</v>
      </c>
    </row>
    <row r="134" spans="1:17" x14ac:dyDescent="0.3">
      <c r="A134" s="1">
        <v>119</v>
      </c>
      <c r="B134">
        <v>0.92696126027497205</v>
      </c>
      <c r="C134">
        <v>-0.342073949862233</v>
      </c>
      <c r="D134">
        <f t="shared" si="13"/>
        <v>53.110967985883711</v>
      </c>
      <c r="E134">
        <f t="shared" si="14"/>
        <v>-19.59939360847568</v>
      </c>
      <c r="F134">
        <f t="shared" si="15"/>
        <v>0.48860300000000001</v>
      </c>
      <c r="G134">
        <f t="shared" si="16"/>
        <v>-0.36814281405583588</v>
      </c>
      <c r="H134">
        <f t="shared" si="17"/>
        <v>0.27629925889055978</v>
      </c>
      <c r="I134">
        <f t="shared" si="18"/>
        <v>-0.16389777181089954</v>
      </c>
      <c r="J134">
        <f t="shared" si="19"/>
        <v>0.13543497899088339</v>
      </c>
      <c r="K134">
        <f t="shared" si="20"/>
        <v>-0.46550496311361261</v>
      </c>
      <c r="L134">
        <f t="shared" si="21"/>
        <v>0.27613257642307359</v>
      </c>
      <c r="M134">
        <f t="shared" si="22"/>
        <v>-0.20724355687047166</v>
      </c>
      <c r="O134">
        <f t="shared" si="23"/>
        <v>0.6141252169145045</v>
      </c>
      <c r="P134">
        <f t="shared" si="24"/>
        <v>0.6141730792192347</v>
      </c>
      <c r="Q134">
        <f t="shared" si="25"/>
        <v>2.2908002140860608E-9</v>
      </c>
    </row>
    <row r="135" spans="1:17" x14ac:dyDescent="0.3">
      <c r="A135" s="1">
        <v>120</v>
      </c>
      <c r="B135">
        <v>-0.92696126027497205</v>
      </c>
      <c r="C135">
        <v>-0.342073949862233</v>
      </c>
      <c r="D135">
        <f t="shared" si="13"/>
        <v>-53.110967985883711</v>
      </c>
      <c r="E135">
        <f t="shared" si="14"/>
        <v>-19.59939360847568</v>
      </c>
      <c r="F135">
        <f t="shared" si="15"/>
        <v>0.48860300000000001</v>
      </c>
      <c r="G135">
        <f t="shared" si="16"/>
        <v>0.36814281405583588</v>
      </c>
      <c r="H135">
        <f t="shared" si="17"/>
        <v>0.27629925889055978</v>
      </c>
      <c r="I135">
        <f t="shared" si="18"/>
        <v>-0.16389777181089954</v>
      </c>
      <c r="J135">
        <f t="shared" si="19"/>
        <v>0.13543497899088339</v>
      </c>
      <c r="K135">
        <f t="shared" si="20"/>
        <v>0.46550496311361261</v>
      </c>
      <c r="L135">
        <f t="shared" si="21"/>
        <v>-0.27613257642307359</v>
      </c>
      <c r="M135">
        <f t="shared" si="22"/>
        <v>-0.20724355687047166</v>
      </c>
      <c r="O135">
        <f t="shared" si="23"/>
        <v>0.12169098385565269</v>
      </c>
      <c r="P135">
        <f t="shared" si="24"/>
        <v>0.12173937469746215</v>
      </c>
      <c r="Q135">
        <f t="shared" si="25"/>
        <v>2.3416735710286403E-9</v>
      </c>
    </row>
    <row r="136" spans="1:17" x14ac:dyDescent="0.3">
      <c r="A136" s="1">
        <v>121</v>
      </c>
      <c r="B136">
        <v>2.8427800295741901</v>
      </c>
      <c r="C136">
        <v>-0.34202141437632999</v>
      </c>
      <c r="D136">
        <f t="shared" si="13"/>
        <v>162.87929777867643</v>
      </c>
      <c r="E136">
        <f t="shared" si="14"/>
        <v>-19.596383546858767</v>
      </c>
      <c r="F136">
        <f t="shared" si="15"/>
        <v>0.48860300000000001</v>
      </c>
      <c r="G136">
        <f t="shared" si="16"/>
        <v>-0.13550643590522371</v>
      </c>
      <c r="H136">
        <f t="shared" si="17"/>
        <v>-0.43990492608660664</v>
      </c>
      <c r="I136">
        <f t="shared" si="18"/>
        <v>-0.16387358982459838</v>
      </c>
      <c r="J136">
        <f t="shared" si="19"/>
        <v>-0.40079214326363849</v>
      </c>
      <c r="K136">
        <f t="shared" si="20"/>
        <v>0.27280166449552207</v>
      </c>
      <c r="L136">
        <f t="shared" si="21"/>
        <v>0.10162420427682491</v>
      </c>
      <c r="M136">
        <f t="shared" si="22"/>
        <v>0.32991044131862901</v>
      </c>
      <c r="O136">
        <f t="shared" si="23"/>
        <v>4.9876609061514816E-2</v>
      </c>
      <c r="P136">
        <f t="shared" si="24"/>
        <v>4.992500596471891E-2</v>
      </c>
      <c r="Q136">
        <f t="shared" si="25"/>
        <v>2.3422602397464451E-9</v>
      </c>
    </row>
    <row r="137" spans="1:17" x14ac:dyDescent="0.3">
      <c r="A137" s="1">
        <v>122</v>
      </c>
      <c r="B137">
        <v>-2.8427800295741901</v>
      </c>
      <c r="C137">
        <v>-0.34202141437632999</v>
      </c>
      <c r="D137">
        <f t="shared" si="13"/>
        <v>-162.87929777867643</v>
      </c>
      <c r="E137">
        <f t="shared" si="14"/>
        <v>-19.596383546858767</v>
      </c>
      <c r="F137">
        <f t="shared" si="15"/>
        <v>0.48860300000000001</v>
      </c>
      <c r="G137">
        <f t="shared" si="16"/>
        <v>0.13550643590522371</v>
      </c>
      <c r="H137">
        <f t="shared" si="17"/>
        <v>-0.43990492608660664</v>
      </c>
      <c r="I137">
        <f t="shared" si="18"/>
        <v>-0.16387358982459838</v>
      </c>
      <c r="J137">
        <f t="shared" si="19"/>
        <v>-0.40079214326363849</v>
      </c>
      <c r="K137">
        <f t="shared" si="20"/>
        <v>-0.27280166449552207</v>
      </c>
      <c r="L137">
        <f t="shared" si="21"/>
        <v>-0.10162420427682491</v>
      </c>
      <c r="M137">
        <f t="shared" si="22"/>
        <v>0.32991044131862901</v>
      </c>
      <c r="O137">
        <f t="shared" si="23"/>
        <v>4.0046124397038422E-3</v>
      </c>
      <c r="P137">
        <f t="shared" si="24"/>
        <v>4.0527724905830148E-3</v>
      </c>
      <c r="Q137">
        <f t="shared" si="25"/>
        <v>2.3193905006844952E-9</v>
      </c>
    </row>
    <row r="138" spans="1:17" x14ac:dyDescent="0.3">
      <c r="A138" s="1">
        <v>123</v>
      </c>
      <c r="B138">
        <v>2.1843295423042002</v>
      </c>
      <c r="C138">
        <v>-0.34199261052048402</v>
      </c>
      <c r="D138">
        <f t="shared" si="13"/>
        <v>125.15286383977349</v>
      </c>
      <c r="E138">
        <f t="shared" si="14"/>
        <v>-19.594733207485092</v>
      </c>
      <c r="F138">
        <f t="shared" si="15"/>
        <v>0.48860300000000001</v>
      </c>
      <c r="G138">
        <f t="shared" si="16"/>
        <v>-0.3763558087088964</v>
      </c>
      <c r="H138">
        <f t="shared" si="17"/>
        <v>-0.26502639245118326</v>
      </c>
      <c r="I138">
        <f t="shared" si="18"/>
        <v>-0.16386033127143368</v>
      </c>
      <c r="J138">
        <f t="shared" si="19"/>
        <v>0.16338986275260481</v>
      </c>
      <c r="K138">
        <f t="shared" si="20"/>
        <v>0.45647396890907527</v>
      </c>
      <c r="L138">
        <f t="shared" si="21"/>
        <v>0.2822284040107616</v>
      </c>
      <c r="M138">
        <f t="shared" si="22"/>
        <v>0.19874271641727714</v>
      </c>
      <c r="O138">
        <f t="shared" si="23"/>
        <v>0.21982016242944763</v>
      </c>
      <c r="P138">
        <f t="shared" si="24"/>
        <v>0.21986859223051608</v>
      </c>
      <c r="Q138">
        <f t="shared" si="25"/>
        <v>2.3454456315296693E-9</v>
      </c>
    </row>
    <row r="139" spans="1:17" x14ac:dyDescent="0.3">
      <c r="A139" s="1">
        <v>124</v>
      </c>
      <c r="B139">
        <v>-2.1843295423042002</v>
      </c>
      <c r="C139">
        <v>-0.34199261052048402</v>
      </c>
      <c r="D139">
        <f t="shared" si="13"/>
        <v>-125.15286383977349</v>
      </c>
      <c r="E139">
        <f t="shared" si="14"/>
        <v>-19.594733207485092</v>
      </c>
      <c r="F139">
        <f t="shared" si="15"/>
        <v>0.48860300000000001</v>
      </c>
      <c r="G139">
        <f t="shared" si="16"/>
        <v>0.3763558087088964</v>
      </c>
      <c r="H139">
        <f t="shared" si="17"/>
        <v>-0.26502639245118326</v>
      </c>
      <c r="I139">
        <f t="shared" si="18"/>
        <v>-0.16386033127143368</v>
      </c>
      <c r="J139">
        <f t="shared" si="19"/>
        <v>0.16338986275260481</v>
      </c>
      <c r="K139">
        <f t="shared" si="20"/>
        <v>-0.45647396890907527</v>
      </c>
      <c r="L139">
        <f t="shared" si="21"/>
        <v>-0.2822284040107616</v>
      </c>
      <c r="M139">
        <f t="shared" si="22"/>
        <v>0.19874271641727714</v>
      </c>
      <c r="O139">
        <f t="shared" si="23"/>
        <v>5.9196191372213984E-4</v>
      </c>
      <c r="P139">
        <f t="shared" si="24"/>
        <v>6.4002647552113476E-4</v>
      </c>
      <c r="Q139">
        <f t="shared" si="25"/>
        <v>2.3102021009294015E-9</v>
      </c>
    </row>
    <row r="140" spans="1:17" x14ac:dyDescent="0.3">
      <c r="A140" s="1">
        <v>125</v>
      </c>
      <c r="B140">
        <v>0.329132818602414</v>
      </c>
      <c r="C140">
        <v>-0.34196139463741998</v>
      </c>
      <c r="D140">
        <f t="shared" si="13"/>
        <v>18.857921405163232</v>
      </c>
      <c r="E140">
        <f t="shared" si="14"/>
        <v>-19.592944669131747</v>
      </c>
      <c r="F140">
        <f t="shared" si="15"/>
        <v>0.48860300000000001</v>
      </c>
      <c r="G140">
        <f t="shared" si="16"/>
        <v>-0.14878329243371413</v>
      </c>
      <c r="H140">
        <f t="shared" si="17"/>
        <v>0.43560409105119247</v>
      </c>
      <c r="I140">
        <f t="shared" si="18"/>
        <v>-0.16384596229705625</v>
      </c>
      <c r="J140">
        <f t="shared" si="19"/>
        <v>-0.38353918782586566</v>
      </c>
      <c r="K140">
        <f t="shared" si="20"/>
        <v>-0.29660221011532201</v>
      </c>
      <c r="L140">
        <f t="shared" si="21"/>
        <v>0.11156248422393136</v>
      </c>
      <c r="M140">
        <f t="shared" si="22"/>
        <v>-0.32662991751865927</v>
      </c>
      <c r="O140">
        <f t="shared" si="23"/>
        <v>0.55984259781149937</v>
      </c>
      <c r="P140">
        <f t="shared" si="24"/>
        <v>0.5598905483283394</v>
      </c>
      <c r="Q140">
        <f t="shared" si="25"/>
        <v>2.2992520652263881E-9</v>
      </c>
    </row>
    <row r="141" spans="1:17" x14ac:dyDescent="0.3">
      <c r="A141" s="1">
        <v>126</v>
      </c>
      <c r="B141">
        <v>-0.329132818602414</v>
      </c>
      <c r="C141">
        <v>-0.34196139463741998</v>
      </c>
      <c r="D141">
        <f t="shared" si="13"/>
        <v>-18.857921405163232</v>
      </c>
      <c r="E141">
        <f t="shared" si="14"/>
        <v>-19.592944669131747</v>
      </c>
      <c r="F141">
        <f t="shared" si="15"/>
        <v>0.48860300000000001</v>
      </c>
      <c r="G141">
        <f t="shared" si="16"/>
        <v>0.14878329243371413</v>
      </c>
      <c r="H141">
        <f t="shared" si="17"/>
        <v>0.43560409105119247</v>
      </c>
      <c r="I141">
        <f t="shared" si="18"/>
        <v>-0.16384596229705625</v>
      </c>
      <c r="J141">
        <f t="shared" si="19"/>
        <v>-0.38353918782586566</v>
      </c>
      <c r="K141">
        <f t="shared" si="20"/>
        <v>0.29660221011532201</v>
      </c>
      <c r="L141">
        <f t="shared" si="21"/>
        <v>-0.11156248422393136</v>
      </c>
      <c r="M141">
        <f t="shared" si="22"/>
        <v>-0.32662991751865927</v>
      </c>
      <c r="O141">
        <f t="shared" si="23"/>
        <v>0.32775177850478121</v>
      </c>
      <c r="P141">
        <f t="shared" si="24"/>
        <v>0.32780004802525969</v>
      </c>
      <c r="Q141">
        <f t="shared" si="25"/>
        <v>2.3299466072227206E-9</v>
      </c>
    </row>
    <row r="142" spans="1:17" x14ac:dyDescent="0.3">
      <c r="A142" s="1">
        <v>127</v>
      </c>
      <c r="B142">
        <v>1.3659367150078801</v>
      </c>
      <c r="C142">
        <v>-0.31821252963406099</v>
      </c>
      <c r="D142">
        <f t="shared" si="13"/>
        <v>78.262408851915467</v>
      </c>
      <c r="E142">
        <f t="shared" si="14"/>
        <v>-18.232234936213334</v>
      </c>
      <c r="F142">
        <f t="shared" si="15"/>
        <v>0.48860300000000001</v>
      </c>
      <c r="G142">
        <f t="shared" si="16"/>
        <v>-0.45436928359328882</v>
      </c>
      <c r="H142">
        <f t="shared" si="17"/>
        <v>9.4406288938752386E-2</v>
      </c>
      <c r="I142">
        <f t="shared" si="18"/>
        <v>-0.15286889266536305</v>
      </c>
      <c r="J142">
        <f t="shared" si="19"/>
        <v>0.45201297358737552</v>
      </c>
      <c r="K142">
        <f t="shared" si="20"/>
        <v>-0.19630807231605912</v>
      </c>
      <c r="L142">
        <f t="shared" si="21"/>
        <v>0.31787498453304369</v>
      </c>
      <c r="M142">
        <f t="shared" si="22"/>
        <v>-6.6046272756170116E-2</v>
      </c>
      <c r="O142">
        <f t="shared" si="23"/>
        <v>0.53829605385145274</v>
      </c>
      <c r="P142">
        <f t="shared" si="24"/>
        <v>0.53834728148951216</v>
      </c>
      <c r="Q142">
        <f t="shared" si="25"/>
        <v>2.6242709011475154E-9</v>
      </c>
    </row>
    <row r="143" spans="1:17" x14ac:dyDescent="0.3">
      <c r="A143" s="1">
        <v>128</v>
      </c>
      <c r="B143">
        <v>-1.3659367150078801</v>
      </c>
      <c r="C143">
        <v>-0.31821252963406099</v>
      </c>
      <c r="D143">
        <f t="shared" si="13"/>
        <v>-78.262408851915467</v>
      </c>
      <c r="E143">
        <f t="shared" si="14"/>
        <v>-18.232234936213334</v>
      </c>
      <c r="F143">
        <f t="shared" si="15"/>
        <v>0.48860300000000001</v>
      </c>
      <c r="G143">
        <f t="shared" si="16"/>
        <v>0.45436928359328882</v>
      </c>
      <c r="H143">
        <f t="shared" si="17"/>
        <v>9.4406288938752386E-2</v>
      </c>
      <c r="I143">
        <f t="shared" si="18"/>
        <v>-0.15286889266536305</v>
      </c>
      <c r="J143">
        <f t="shared" si="19"/>
        <v>0.45201297358737552</v>
      </c>
      <c r="K143">
        <f t="shared" si="20"/>
        <v>0.19630807231605912</v>
      </c>
      <c r="L143">
        <f t="shared" si="21"/>
        <v>-0.31787498453304369</v>
      </c>
      <c r="M143">
        <f t="shared" si="22"/>
        <v>-6.6046272756170116E-2</v>
      </c>
      <c r="O143">
        <f t="shared" si="23"/>
        <v>3.8818518188232572E-2</v>
      </c>
      <c r="P143">
        <f t="shared" si="24"/>
        <v>3.8870054760302059E-2</v>
      </c>
      <c r="Q143">
        <f t="shared" si="25"/>
        <v>2.6560182606734133E-9</v>
      </c>
    </row>
    <row r="144" spans="1:17" x14ac:dyDescent="0.3">
      <c r="A144" s="1">
        <v>129</v>
      </c>
      <c r="B144">
        <v>1.1471133918666501</v>
      </c>
      <c r="C144">
        <v>-0.318199865512374</v>
      </c>
      <c r="D144">
        <f t="shared" si="13"/>
        <v>65.72475597689558</v>
      </c>
      <c r="E144">
        <f t="shared" si="14"/>
        <v>-18.231509335489427</v>
      </c>
      <c r="F144">
        <f t="shared" si="15"/>
        <v>0.48860300000000001</v>
      </c>
      <c r="G144">
        <f t="shared" si="16"/>
        <v>-0.42304213184536743</v>
      </c>
      <c r="H144">
        <f t="shared" si="17"/>
        <v>0.19079084035326929</v>
      </c>
      <c r="I144">
        <f t="shared" si="18"/>
        <v>-0.15286301557283261</v>
      </c>
      <c r="J144">
        <f t="shared" si="19"/>
        <v>0.32621702513011852</v>
      </c>
      <c r="K144">
        <f t="shared" si="20"/>
        <v>-0.36937662675435295</v>
      </c>
      <c r="L144">
        <f t="shared" si="21"/>
        <v>0.2959472527257701</v>
      </c>
      <c r="M144">
        <f t="shared" si="22"/>
        <v>-0.13347139870321489</v>
      </c>
      <c r="O144">
        <f t="shared" si="23"/>
        <v>0.59615421507294508</v>
      </c>
      <c r="P144">
        <f t="shared" si="24"/>
        <v>0.59620534238228251</v>
      </c>
      <c r="Q144">
        <f t="shared" si="25"/>
        <v>2.6140017600851246E-9</v>
      </c>
    </row>
    <row r="145" spans="1:17" x14ac:dyDescent="0.3">
      <c r="A145" s="1">
        <v>130</v>
      </c>
      <c r="B145">
        <v>-1.1471133918666501</v>
      </c>
      <c r="C145">
        <v>-0.318199865512374</v>
      </c>
      <c r="D145">
        <f t="shared" ref="D145:D208" si="26">B145/PI()*180</f>
        <v>-65.72475597689558</v>
      </c>
      <c r="E145">
        <f t="shared" ref="E145:E208" si="27">C145/PI()*180</f>
        <v>-18.231509335489427</v>
      </c>
      <c r="F145">
        <f t="shared" ref="F145:F208" si="28">0.488603</f>
        <v>0.48860300000000001</v>
      </c>
      <c r="G145">
        <f t="shared" ref="G145:G208" si="29">-0.488603*SIN(B145)*COS(C145)</f>
        <v>0.42304213184536743</v>
      </c>
      <c r="H145">
        <f t="shared" ref="H145:H208" si="30" xml:space="preserve">  0.488603*COS(B145)*COS(C145)</f>
        <v>0.19079084035326929</v>
      </c>
      <c r="I145">
        <f t="shared" ref="I145:I208" si="31">0.488603*SIN(C145)</f>
        <v>-0.15286301557283261</v>
      </c>
      <c r="J145">
        <f t="shared" ref="J145:J208" si="32" xml:space="preserve"> -0.546274*COS(2*B145)*(COS(C145))^2</f>
        <v>0.32621702513011852</v>
      </c>
      <c r="K145">
        <f t="shared" ref="K145:K208" si="33" xml:space="preserve"> -0.546274*SIN(2*B145)*(COS(C145))^2</f>
        <v>0.36937662675435295</v>
      </c>
      <c r="L145">
        <f t="shared" ref="L145:L208" si="34" xml:space="preserve"> -0.546274*SIN(B145)*SIN(2*C145)</f>
        <v>-0.2959472527257701</v>
      </c>
      <c r="M145">
        <f t="shared" ref="M145:M208" si="35" xml:space="preserve">  0.546274*COS(B145)*SIN(2*C145)</f>
        <v>-0.13347139870321489</v>
      </c>
      <c r="O145">
        <f t="shared" ref="O145:O208" si="36">(0.5+0.5*(SIN(C145)*SIN(O$13)+COS(C145)*COS(O$13)*COS(B145-N$13)))^2</f>
        <v>7.4228320209536194E-2</v>
      </c>
      <c r="P145">
        <f t="shared" ref="P145:P208" si="37">F145*F$14+G145*G$14+H145*H$14+I145*I$14+J145*J$14+K145*K$14+L145*L$14+M145*M$14</f>
        <v>7.4279916418652461E-2</v>
      </c>
      <c r="Q145">
        <f t="shared" ref="Q145:Q208" si="38">(O145-P145)^2</f>
        <v>2.6621687951695483E-9</v>
      </c>
    </row>
    <row r="146" spans="1:17" x14ac:dyDescent="0.3">
      <c r="A146" s="1">
        <v>131</v>
      </c>
      <c r="B146">
        <v>2.6228957971033902</v>
      </c>
      <c r="C146">
        <v>-0.31810821909551501</v>
      </c>
      <c r="D146">
        <f t="shared" si="26"/>
        <v>150.28085927662616</v>
      </c>
      <c r="E146">
        <f t="shared" si="27"/>
        <v>-18.226258382595912</v>
      </c>
      <c r="F146">
        <f t="shared" si="28"/>
        <v>0.48860300000000001</v>
      </c>
      <c r="G146">
        <f t="shared" si="29"/>
        <v>-0.23007167786092753</v>
      </c>
      <c r="H146">
        <f t="shared" si="30"/>
        <v>-0.40304567271482078</v>
      </c>
      <c r="I146">
        <f t="shared" si="31"/>
        <v>-0.15282048410182189</v>
      </c>
      <c r="J146">
        <f t="shared" si="32"/>
        <v>-0.25058975033599579</v>
      </c>
      <c r="K146">
        <f t="shared" si="33"/>
        <v>0.42437099247397564</v>
      </c>
      <c r="L146">
        <f t="shared" si="34"/>
        <v>0.1609062815928822</v>
      </c>
      <c r="M146">
        <f t="shared" si="35"/>
        <v>0.28187989548129133</v>
      </c>
      <c r="O146">
        <f t="shared" si="36"/>
        <v>9.454429229385454E-2</v>
      </c>
      <c r="P146">
        <f t="shared" si="37"/>
        <v>9.4595977772598344E-2</v>
      </c>
      <c r="Q146">
        <f t="shared" si="38"/>
        <v>2.6713887129762406E-9</v>
      </c>
    </row>
    <row r="147" spans="1:17" x14ac:dyDescent="0.3">
      <c r="A147" s="1">
        <v>132</v>
      </c>
      <c r="B147">
        <v>-2.6228957971033902</v>
      </c>
      <c r="C147">
        <v>-0.31810821909551501</v>
      </c>
      <c r="D147">
        <f t="shared" si="26"/>
        <v>-150.28085927662616</v>
      </c>
      <c r="E147">
        <f t="shared" si="27"/>
        <v>-18.226258382595912</v>
      </c>
      <c r="F147">
        <f t="shared" si="28"/>
        <v>0.48860300000000001</v>
      </c>
      <c r="G147">
        <f t="shared" si="29"/>
        <v>0.23007167786092753</v>
      </c>
      <c r="H147">
        <f t="shared" si="30"/>
        <v>-0.40304567271482078</v>
      </c>
      <c r="I147">
        <f t="shared" si="31"/>
        <v>-0.15282048410182189</v>
      </c>
      <c r="J147">
        <f t="shared" si="32"/>
        <v>-0.25058975033599579</v>
      </c>
      <c r="K147">
        <f t="shared" si="33"/>
        <v>-0.42437099247397564</v>
      </c>
      <c r="L147">
        <f t="shared" si="34"/>
        <v>-0.1609062815928822</v>
      </c>
      <c r="M147">
        <f t="shared" si="35"/>
        <v>0.28187989548129133</v>
      </c>
      <c r="O147">
        <f t="shared" si="36"/>
        <v>1.2773049162021783E-3</v>
      </c>
      <c r="P147">
        <f t="shared" si="37"/>
        <v>1.3286381213154022E-3</v>
      </c>
      <c r="Q147">
        <f t="shared" si="38"/>
        <v>2.6350979471963171E-9</v>
      </c>
    </row>
    <row r="148" spans="1:17" x14ac:dyDescent="0.3">
      <c r="A148" s="1">
        <v>133</v>
      </c>
      <c r="B148">
        <v>2.40435936963982</v>
      </c>
      <c r="C148">
        <v>-0.31810322100889499</v>
      </c>
      <c r="D148">
        <f t="shared" si="26"/>
        <v>137.75964431309671</v>
      </c>
      <c r="E148">
        <f t="shared" si="27"/>
        <v>-18.225972013326945</v>
      </c>
      <c r="F148">
        <f t="shared" si="28"/>
        <v>0.48860300000000001</v>
      </c>
      <c r="G148">
        <f t="shared" si="29"/>
        <v>-0.31198086270351794</v>
      </c>
      <c r="H148">
        <f t="shared" si="30"/>
        <v>-0.34358032758268514</v>
      </c>
      <c r="I148">
        <f t="shared" si="31"/>
        <v>-0.15281816454186145</v>
      </c>
      <c r="J148">
        <f t="shared" si="32"/>
        <v>-4.740140728876098E-2</v>
      </c>
      <c r="K148">
        <f t="shared" si="33"/>
        <v>0.49055139159689687</v>
      </c>
      <c r="L148">
        <f t="shared" si="34"/>
        <v>0.21818817103040555</v>
      </c>
      <c r="M148">
        <f t="shared" si="35"/>
        <v>0.24028769786605364</v>
      </c>
      <c r="O148">
        <f t="shared" si="36"/>
        <v>0.15285889357629442</v>
      </c>
      <c r="P148">
        <f t="shared" si="37"/>
        <v>0.15291058760221812</v>
      </c>
      <c r="Q148">
        <f t="shared" si="38"/>
        <v>2.6722723162000281E-9</v>
      </c>
    </row>
    <row r="149" spans="1:17" x14ac:dyDescent="0.3">
      <c r="A149" s="1">
        <v>134</v>
      </c>
      <c r="B149">
        <v>-2.40435936963982</v>
      </c>
      <c r="C149">
        <v>-0.31810322100889499</v>
      </c>
      <c r="D149">
        <f t="shared" si="26"/>
        <v>-137.75964431309671</v>
      </c>
      <c r="E149">
        <f t="shared" si="27"/>
        <v>-18.225972013326945</v>
      </c>
      <c r="F149">
        <f t="shared" si="28"/>
        <v>0.48860300000000001</v>
      </c>
      <c r="G149">
        <f t="shared" si="29"/>
        <v>0.31198086270351794</v>
      </c>
      <c r="H149">
        <f t="shared" si="30"/>
        <v>-0.34358032758268514</v>
      </c>
      <c r="I149">
        <f t="shared" si="31"/>
        <v>-0.15281816454186145</v>
      </c>
      <c r="J149">
        <f t="shared" si="32"/>
        <v>-4.740140728876098E-2</v>
      </c>
      <c r="K149">
        <f t="shared" si="33"/>
        <v>-0.49055139159689687</v>
      </c>
      <c r="L149">
        <f t="shared" si="34"/>
        <v>-0.21818817103040555</v>
      </c>
      <c r="M149">
        <f t="shared" si="35"/>
        <v>0.24028769786605364</v>
      </c>
      <c r="O149">
        <f t="shared" si="36"/>
        <v>5.0563793805846226E-4</v>
      </c>
      <c r="P149">
        <f t="shared" si="37"/>
        <v>5.569367472506026E-4</v>
      </c>
      <c r="Q149">
        <f t="shared" si="38"/>
        <v>2.631567824531623E-9</v>
      </c>
    </row>
    <row r="150" spans="1:17" x14ac:dyDescent="0.3">
      <c r="A150" s="1">
        <v>135</v>
      </c>
      <c r="B150">
        <v>0.109239173890132</v>
      </c>
      <c r="C150">
        <v>-0.31809761015692301</v>
      </c>
      <c r="D150">
        <f t="shared" si="26"/>
        <v>6.2589436214002632</v>
      </c>
      <c r="E150">
        <f t="shared" si="27"/>
        <v>-18.225650535189477</v>
      </c>
      <c r="F150">
        <f t="shared" si="28"/>
        <v>0.48860300000000001</v>
      </c>
      <c r="G150">
        <f t="shared" si="29"/>
        <v>-5.059612938815989E-2</v>
      </c>
      <c r="H150">
        <f t="shared" si="30"/>
        <v>0.46132453624173103</v>
      </c>
      <c r="I150">
        <f t="shared" si="31"/>
        <v>-0.15281556059933296</v>
      </c>
      <c r="J150">
        <f t="shared" si="32"/>
        <v>-0.48112250814251384</v>
      </c>
      <c r="K150">
        <f t="shared" si="33"/>
        <v>-0.10681988751608758</v>
      </c>
      <c r="L150">
        <f t="shared" si="34"/>
        <v>3.5384506375735203E-2</v>
      </c>
      <c r="M150">
        <f t="shared" si="35"/>
        <v>-0.32262825617938612</v>
      </c>
      <c r="O150">
        <f t="shared" si="36"/>
        <v>0.50687737370439345</v>
      </c>
      <c r="P150">
        <f t="shared" si="37"/>
        <v>0.50692862856428633</v>
      </c>
      <c r="Q150">
        <f t="shared" si="38"/>
        <v>2.6270606626387279E-9</v>
      </c>
    </row>
    <row r="151" spans="1:17" x14ac:dyDescent="0.3">
      <c r="A151" s="1">
        <v>136</v>
      </c>
      <c r="B151">
        <v>-0.109239173890132</v>
      </c>
      <c r="C151">
        <v>-0.31809761015692301</v>
      </c>
      <c r="D151">
        <f t="shared" si="26"/>
        <v>-6.2589436214002632</v>
      </c>
      <c r="E151">
        <f t="shared" si="27"/>
        <v>-18.225650535189477</v>
      </c>
      <c r="F151">
        <f t="shared" si="28"/>
        <v>0.48860300000000001</v>
      </c>
      <c r="G151">
        <f t="shared" si="29"/>
        <v>5.059612938815989E-2</v>
      </c>
      <c r="H151">
        <f t="shared" si="30"/>
        <v>0.46132453624173103</v>
      </c>
      <c r="I151">
        <f t="shared" si="31"/>
        <v>-0.15281556059933296</v>
      </c>
      <c r="J151">
        <f t="shared" si="32"/>
        <v>-0.48112250814251384</v>
      </c>
      <c r="K151">
        <f t="shared" si="33"/>
        <v>0.10681988751608758</v>
      </c>
      <c r="L151">
        <f t="shared" si="34"/>
        <v>-3.5384506375735203E-2</v>
      </c>
      <c r="M151">
        <f t="shared" si="35"/>
        <v>-0.32262825617938612</v>
      </c>
      <c r="O151">
        <f t="shared" si="36"/>
        <v>0.42535617027964051</v>
      </c>
      <c r="P151">
        <f t="shared" si="37"/>
        <v>0.42540754207813036</v>
      </c>
      <c r="Q151">
        <f t="shared" si="38"/>
        <v>2.6390616800819676E-9</v>
      </c>
    </row>
    <row r="152" spans="1:17" x14ac:dyDescent="0.3">
      <c r="A152" s="1">
        <v>137</v>
      </c>
      <c r="B152">
        <v>3.14159265358979</v>
      </c>
      <c r="C152">
        <v>-0.18915722132249799</v>
      </c>
      <c r="D152">
        <f t="shared" si="26"/>
        <v>179.99999999999983</v>
      </c>
      <c r="E152">
        <f t="shared" si="27"/>
        <v>-10.837910446201159</v>
      </c>
      <c r="F152">
        <f t="shared" si="28"/>
        <v>0.48860300000000001</v>
      </c>
      <c r="G152">
        <f t="shared" si="29"/>
        <v>-1.5505843823047528E-15</v>
      </c>
      <c r="H152">
        <f t="shared" si="30"/>
        <v>-0.47988781399011449</v>
      </c>
      <c r="I152">
        <f t="shared" si="31"/>
        <v>-9.1872616120307005E-2</v>
      </c>
      <c r="J152">
        <f t="shared" si="32"/>
        <v>-0.52696007952240143</v>
      </c>
      <c r="K152">
        <f t="shared" si="33"/>
        <v>3.4053628601718909E-15</v>
      </c>
      <c r="L152">
        <f t="shared" si="34"/>
        <v>6.5194319522639028E-16</v>
      </c>
      <c r="M152">
        <f t="shared" si="35"/>
        <v>0.20176882881916791</v>
      </c>
      <c r="O152">
        <f t="shared" si="36"/>
        <v>2.6331868123614467E-2</v>
      </c>
      <c r="P152">
        <f t="shared" si="37"/>
        <v>2.6397222491788639E-2</v>
      </c>
      <c r="Q152">
        <f t="shared" si="38"/>
        <v>4.2711934394452013E-9</v>
      </c>
    </row>
    <row r="153" spans="1:17" x14ac:dyDescent="0.3">
      <c r="A153" s="1">
        <v>138</v>
      </c>
      <c r="B153">
        <v>1.8854639346045701</v>
      </c>
      <c r="C153">
        <v>-0.18911433775913</v>
      </c>
      <c r="D153">
        <f t="shared" si="26"/>
        <v>108.02912587697212</v>
      </c>
      <c r="E153">
        <f t="shared" si="27"/>
        <v>-10.835453399009692</v>
      </c>
      <c r="F153">
        <f t="shared" si="28"/>
        <v>0.48860300000000001</v>
      </c>
      <c r="G153">
        <f t="shared" si="29"/>
        <v>-0.45632873570082938</v>
      </c>
      <c r="H153">
        <f t="shared" si="30"/>
        <v>-0.1485266977013418</v>
      </c>
      <c r="I153">
        <f t="shared" si="31"/>
        <v>-9.1852036736355683E-2</v>
      </c>
      <c r="J153">
        <f t="shared" si="32"/>
        <v>0.42601152622295663</v>
      </c>
      <c r="K153">
        <f t="shared" si="33"/>
        <v>0.31017772831151785</v>
      </c>
      <c r="L153">
        <f t="shared" si="34"/>
        <v>0.19182043724527983</v>
      </c>
      <c r="M153">
        <f t="shared" si="35"/>
        <v>6.2434060944930994E-2</v>
      </c>
      <c r="O153">
        <f t="shared" si="36"/>
        <v>0.39370525415165458</v>
      </c>
      <c r="P153">
        <f t="shared" si="37"/>
        <v>0.39377051262859408</v>
      </c>
      <c r="Q153">
        <f t="shared" si="38"/>
        <v>4.2586688124633021E-9</v>
      </c>
    </row>
    <row r="154" spans="1:17" x14ac:dyDescent="0.3">
      <c r="A154" s="1">
        <v>139</v>
      </c>
      <c r="B154">
        <v>-1.8854639346045701</v>
      </c>
      <c r="C154">
        <v>-0.18911433775913</v>
      </c>
      <c r="D154">
        <f t="shared" si="26"/>
        <v>-108.02912587697212</v>
      </c>
      <c r="E154">
        <f t="shared" si="27"/>
        <v>-10.835453399009692</v>
      </c>
      <c r="F154">
        <f t="shared" si="28"/>
        <v>0.48860300000000001</v>
      </c>
      <c r="G154">
        <f t="shared" si="29"/>
        <v>0.45632873570082938</v>
      </c>
      <c r="H154">
        <f t="shared" si="30"/>
        <v>-0.1485266977013418</v>
      </c>
      <c r="I154">
        <f t="shared" si="31"/>
        <v>-9.1852036736355683E-2</v>
      </c>
      <c r="J154">
        <f t="shared" si="32"/>
        <v>0.42601152622295663</v>
      </c>
      <c r="K154">
        <f t="shared" si="33"/>
        <v>-0.31017772831151785</v>
      </c>
      <c r="L154">
        <f t="shared" si="34"/>
        <v>-0.19182043724527983</v>
      </c>
      <c r="M154">
        <f t="shared" si="35"/>
        <v>6.2434060944930994E-2</v>
      </c>
      <c r="O154">
        <f t="shared" si="36"/>
        <v>7.8291641264819981E-3</v>
      </c>
      <c r="P154">
        <f t="shared" si="37"/>
        <v>7.8943733633620016E-3</v>
      </c>
      <c r="Q154">
        <f t="shared" si="38"/>
        <v>4.2522445744724163E-9</v>
      </c>
    </row>
    <row r="155" spans="1:17" x14ac:dyDescent="0.3">
      <c r="A155" s="1">
        <v>140</v>
      </c>
      <c r="B155">
        <v>0.62782330565817901</v>
      </c>
      <c r="C155">
        <v>-0.189096924641736</v>
      </c>
      <c r="D155">
        <f t="shared" si="26"/>
        <v>35.971625694165517</v>
      </c>
      <c r="E155">
        <f t="shared" si="27"/>
        <v>-10.834455700874848</v>
      </c>
      <c r="F155">
        <f t="shared" si="28"/>
        <v>0.48860300000000001</v>
      </c>
      <c r="G155">
        <f t="shared" si="29"/>
        <v>-0.2818819337204399</v>
      </c>
      <c r="H155">
        <f t="shared" si="30"/>
        <v>0.38838152046403768</v>
      </c>
      <c r="I155">
        <f t="shared" si="31"/>
        <v>-9.1843680310992659E-2</v>
      </c>
      <c r="J155">
        <f t="shared" si="32"/>
        <v>-0.16333969307546353</v>
      </c>
      <c r="K155">
        <f t="shared" si="33"/>
        <v>-0.50101885220204379</v>
      </c>
      <c r="L155">
        <f t="shared" si="34"/>
        <v>0.1184799298289111</v>
      </c>
      <c r="M155">
        <f t="shared" si="35"/>
        <v>-0.163243577493907</v>
      </c>
      <c r="O155">
        <f t="shared" si="36"/>
        <v>0.7081536347771572</v>
      </c>
      <c r="P155">
        <f t="shared" si="37"/>
        <v>0.70821834790419269</v>
      </c>
      <c r="Q155">
        <f t="shared" si="38"/>
        <v>4.1877888107111126E-9</v>
      </c>
    </row>
    <row r="156" spans="1:17" x14ac:dyDescent="0.3">
      <c r="A156" s="1">
        <v>141</v>
      </c>
      <c r="B156">
        <v>-0.62782330565817901</v>
      </c>
      <c r="C156">
        <v>-0.189096924641736</v>
      </c>
      <c r="D156">
        <f t="shared" si="26"/>
        <v>-35.971625694165517</v>
      </c>
      <c r="E156">
        <f t="shared" si="27"/>
        <v>-10.834455700874848</v>
      </c>
      <c r="F156">
        <f t="shared" si="28"/>
        <v>0.48860300000000001</v>
      </c>
      <c r="G156">
        <f t="shared" si="29"/>
        <v>0.2818819337204399</v>
      </c>
      <c r="H156">
        <f t="shared" si="30"/>
        <v>0.38838152046403768</v>
      </c>
      <c r="I156">
        <f t="shared" si="31"/>
        <v>-9.1843680310992659E-2</v>
      </c>
      <c r="J156">
        <f t="shared" si="32"/>
        <v>-0.16333969307546353</v>
      </c>
      <c r="K156">
        <f t="shared" si="33"/>
        <v>0.50101885220204379</v>
      </c>
      <c r="L156">
        <f t="shared" si="34"/>
        <v>-0.1184799298289111</v>
      </c>
      <c r="M156">
        <f t="shared" si="35"/>
        <v>-0.163243577493907</v>
      </c>
      <c r="O156">
        <f t="shared" si="36"/>
        <v>0.25865729313751806</v>
      </c>
      <c r="P156">
        <f t="shared" si="37"/>
        <v>0.25872264862427075</v>
      </c>
      <c r="Q156">
        <f t="shared" si="38"/>
        <v>4.2713396486801073E-9</v>
      </c>
    </row>
    <row r="157" spans="1:17" x14ac:dyDescent="0.3">
      <c r="A157" s="1">
        <v>142</v>
      </c>
      <c r="B157">
        <v>1.68112270858308</v>
      </c>
      <c r="C157">
        <v>-0.17897099199371</v>
      </c>
      <c r="D157">
        <f t="shared" si="26"/>
        <v>96.321236045411894</v>
      </c>
      <c r="E157">
        <f t="shared" si="27"/>
        <v>-10.25428249650923</v>
      </c>
      <c r="F157">
        <f t="shared" si="28"/>
        <v>0.48860300000000001</v>
      </c>
      <c r="G157">
        <f t="shared" si="29"/>
        <v>-0.47787558438641603</v>
      </c>
      <c r="H157">
        <f t="shared" si="30"/>
        <v>-5.29372411140515E-2</v>
      </c>
      <c r="I157">
        <f t="shared" si="31"/>
        <v>-8.6979687051484608E-2</v>
      </c>
      <c r="J157">
        <f t="shared" si="32"/>
        <v>0.51613772164220362</v>
      </c>
      <c r="K157">
        <f t="shared" si="33"/>
        <v>0.11577223403694133</v>
      </c>
      <c r="L157">
        <f t="shared" si="34"/>
        <v>0.19022209079784255</v>
      </c>
      <c r="M157">
        <f t="shared" si="35"/>
        <v>2.1072080296200696E-2</v>
      </c>
      <c r="O157">
        <f t="shared" si="36"/>
        <v>0.48932305063692155</v>
      </c>
      <c r="P157">
        <f t="shared" si="37"/>
        <v>0.48938897239221019</v>
      </c>
      <c r="Q157">
        <f t="shared" si="38"/>
        <v>4.3456778203345127E-9</v>
      </c>
    </row>
    <row r="158" spans="1:17" x14ac:dyDescent="0.3">
      <c r="A158" s="1">
        <v>143</v>
      </c>
      <c r="B158">
        <v>-1.68112270858308</v>
      </c>
      <c r="C158">
        <v>-0.17897099199371</v>
      </c>
      <c r="D158">
        <f t="shared" si="26"/>
        <v>-96.321236045411894</v>
      </c>
      <c r="E158">
        <f t="shared" si="27"/>
        <v>-10.25428249650923</v>
      </c>
      <c r="F158">
        <f t="shared" si="28"/>
        <v>0.48860300000000001</v>
      </c>
      <c r="G158">
        <f t="shared" si="29"/>
        <v>0.47787558438641603</v>
      </c>
      <c r="H158">
        <f t="shared" si="30"/>
        <v>-5.29372411140515E-2</v>
      </c>
      <c r="I158">
        <f t="shared" si="31"/>
        <v>-8.6979687051484608E-2</v>
      </c>
      <c r="J158">
        <f t="shared" si="32"/>
        <v>0.51613772164220362</v>
      </c>
      <c r="K158">
        <f t="shared" si="33"/>
        <v>-0.11577223403694133</v>
      </c>
      <c r="L158">
        <f t="shared" si="34"/>
        <v>-0.19022209079784255</v>
      </c>
      <c r="M158">
        <f t="shared" si="35"/>
        <v>2.1072080296200696E-2</v>
      </c>
      <c r="O158">
        <f t="shared" si="36"/>
        <v>1.8249358571188996E-2</v>
      </c>
      <c r="P158">
        <f t="shared" si="37"/>
        <v>1.8315442965179982E-2</v>
      </c>
      <c r="Q158">
        <f t="shared" si="38"/>
        <v>4.3671471291559519E-9</v>
      </c>
    </row>
    <row r="159" spans="1:17" x14ac:dyDescent="0.3">
      <c r="A159" s="1">
        <v>144</v>
      </c>
      <c r="B159">
        <v>0.83196121965063796</v>
      </c>
      <c r="C159">
        <v>-0.178955352323067</v>
      </c>
      <c r="D159">
        <f t="shared" si="26"/>
        <v>47.667866604538006</v>
      </c>
      <c r="E159">
        <f t="shared" si="27"/>
        <v>-10.25338640938841</v>
      </c>
      <c r="F159">
        <f t="shared" si="28"/>
        <v>0.48860300000000001</v>
      </c>
      <c r="G159">
        <f t="shared" si="29"/>
        <v>-0.35543316957654048</v>
      </c>
      <c r="H159">
        <f t="shared" si="30"/>
        <v>0.32378387182334578</v>
      </c>
      <c r="I159">
        <f t="shared" si="31"/>
        <v>-8.697216750695265E-2</v>
      </c>
      <c r="J159">
        <f t="shared" si="32"/>
        <v>4.9189331930794312E-2</v>
      </c>
      <c r="K159">
        <f t="shared" si="33"/>
        <v>-0.52667346047374508</v>
      </c>
      <c r="L159">
        <f t="shared" si="34"/>
        <v>0.14147070441723661</v>
      </c>
      <c r="M159">
        <f t="shared" si="35"/>
        <v>-0.12887354458325231</v>
      </c>
      <c r="O159">
        <f t="shared" si="36"/>
        <v>0.72196793068439058</v>
      </c>
      <c r="P159">
        <f t="shared" si="37"/>
        <v>0.72203343146742771</v>
      </c>
      <c r="Q159">
        <f t="shared" si="38"/>
        <v>4.2903525784773409E-9</v>
      </c>
    </row>
    <row r="160" spans="1:17" x14ac:dyDescent="0.3">
      <c r="A160" s="1">
        <v>145</v>
      </c>
      <c r="B160">
        <v>-0.83196121965063796</v>
      </c>
      <c r="C160">
        <v>-0.178955352323067</v>
      </c>
      <c r="D160">
        <f t="shared" si="26"/>
        <v>-47.667866604538006</v>
      </c>
      <c r="E160">
        <f t="shared" si="27"/>
        <v>-10.25338640938841</v>
      </c>
      <c r="F160">
        <f t="shared" si="28"/>
        <v>0.48860300000000001</v>
      </c>
      <c r="G160">
        <f t="shared" si="29"/>
        <v>0.35543316957654048</v>
      </c>
      <c r="H160">
        <f t="shared" si="30"/>
        <v>0.32378387182334578</v>
      </c>
      <c r="I160">
        <f t="shared" si="31"/>
        <v>-8.697216750695265E-2</v>
      </c>
      <c r="J160">
        <f t="shared" si="32"/>
        <v>4.9189331930794312E-2</v>
      </c>
      <c r="K160">
        <f t="shared" si="33"/>
        <v>0.52667346047374508</v>
      </c>
      <c r="L160">
        <f t="shared" si="34"/>
        <v>-0.14147070441723661</v>
      </c>
      <c r="M160">
        <f t="shared" si="35"/>
        <v>-0.12887354458325231</v>
      </c>
      <c r="O160">
        <f t="shared" si="36"/>
        <v>0.18479633758583031</v>
      </c>
      <c r="P160">
        <f t="shared" si="37"/>
        <v>0.1848625545637578</v>
      </c>
      <c r="Q160">
        <f t="shared" si="38"/>
        <v>4.3846881658506002E-9</v>
      </c>
    </row>
    <row r="161" spans="1:17" x14ac:dyDescent="0.3">
      <c r="A161" s="1">
        <v>146</v>
      </c>
      <c r="B161">
        <v>2.9375964752109902</v>
      </c>
      <c r="C161">
        <v>-0.17895383401909801</v>
      </c>
      <c r="D161">
        <f t="shared" si="26"/>
        <v>168.31187994209668</v>
      </c>
      <c r="E161">
        <f t="shared" si="27"/>
        <v>-10.253299416978971</v>
      </c>
      <c r="F161">
        <f t="shared" si="28"/>
        <v>0.48860300000000001</v>
      </c>
      <c r="G161">
        <f t="shared" si="29"/>
        <v>-9.7402556255383105E-2</v>
      </c>
      <c r="H161">
        <f t="shared" si="30"/>
        <v>-0.47083075802461094</v>
      </c>
      <c r="I161">
        <f t="shared" si="31"/>
        <v>-8.6971437506156185E-2</v>
      </c>
      <c r="J161">
        <f t="shared" si="32"/>
        <v>-0.48554789704755058</v>
      </c>
      <c r="K161">
        <f t="shared" si="33"/>
        <v>0.20987632406811671</v>
      </c>
      <c r="L161">
        <f t="shared" si="34"/>
        <v>3.8768167311953469E-2</v>
      </c>
      <c r="M161">
        <f t="shared" si="35"/>
        <v>0.18740006735401465</v>
      </c>
      <c r="O161">
        <f t="shared" si="36"/>
        <v>5.2002127491907926E-2</v>
      </c>
      <c r="P161">
        <f t="shared" si="37"/>
        <v>5.206836707988171E-2</v>
      </c>
      <c r="Q161">
        <f t="shared" si="38"/>
        <v>4.3876830149365947E-9</v>
      </c>
    </row>
    <row r="162" spans="1:17" x14ac:dyDescent="0.3">
      <c r="A162" s="1">
        <v>147</v>
      </c>
      <c r="B162">
        <v>-2.9375964752109902</v>
      </c>
      <c r="C162">
        <v>-0.17895383401909801</v>
      </c>
      <c r="D162">
        <f t="shared" si="26"/>
        <v>-168.31187994209668</v>
      </c>
      <c r="E162">
        <f t="shared" si="27"/>
        <v>-10.253299416978971</v>
      </c>
      <c r="F162">
        <f t="shared" si="28"/>
        <v>0.48860300000000001</v>
      </c>
      <c r="G162">
        <f t="shared" si="29"/>
        <v>9.7402556255383105E-2</v>
      </c>
      <c r="H162">
        <f t="shared" si="30"/>
        <v>-0.47083075802461094</v>
      </c>
      <c r="I162">
        <f t="shared" si="31"/>
        <v>-8.6971437506156185E-2</v>
      </c>
      <c r="J162">
        <f t="shared" si="32"/>
        <v>-0.48554789704755058</v>
      </c>
      <c r="K162">
        <f t="shared" si="33"/>
        <v>-0.20987632406811671</v>
      </c>
      <c r="L162">
        <f t="shared" si="34"/>
        <v>-3.8768167311953469E-2</v>
      </c>
      <c r="M162">
        <f t="shared" si="35"/>
        <v>0.18740006735401465</v>
      </c>
      <c r="O162">
        <f t="shared" si="36"/>
        <v>1.2768121155051293E-2</v>
      </c>
      <c r="P162">
        <f t="shared" si="37"/>
        <v>1.2834212957638279E-2</v>
      </c>
      <c r="Q162">
        <f t="shared" si="38"/>
        <v>4.3681263691970608E-9</v>
      </c>
    </row>
    <row r="163" spans="1:17" x14ac:dyDescent="0.3">
      <c r="A163" s="1">
        <v>148</v>
      </c>
      <c r="B163">
        <v>2.08953148966041</v>
      </c>
      <c r="C163">
        <v>-0.17893228947249801</v>
      </c>
      <c r="D163">
        <f t="shared" si="26"/>
        <v>119.72133551722531</v>
      </c>
      <c r="E163">
        <f t="shared" si="27"/>
        <v>-10.252065005387268</v>
      </c>
      <c r="F163">
        <f t="shared" si="28"/>
        <v>0.48860300000000001</v>
      </c>
      <c r="G163">
        <f t="shared" si="29"/>
        <v>-0.41755112375818598</v>
      </c>
      <c r="H163">
        <f t="shared" si="30"/>
        <v>-0.23837307192771406</v>
      </c>
      <c r="I163">
        <f t="shared" si="31"/>
        <v>-8.6961078863023039E-2</v>
      </c>
      <c r="J163">
        <f t="shared" si="32"/>
        <v>0.26892844085968942</v>
      </c>
      <c r="K163">
        <f t="shared" si="33"/>
        <v>0.45550706578718275</v>
      </c>
      <c r="L163">
        <f t="shared" si="34"/>
        <v>0.16617391197020551</v>
      </c>
      <c r="M163">
        <f t="shared" si="35"/>
        <v>9.4865954410706693E-2</v>
      </c>
      <c r="O163">
        <f t="shared" si="36"/>
        <v>0.30735015134818816</v>
      </c>
      <c r="P163">
        <f t="shared" si="37"/>
        <v>0.30741633001365998</v>
      </c>
      <c r="Q163">
        <f t="shared" si="38"/>
        <v>4.3796157636306123E-9</v>
      </c>
    </row>
    <row r="164" spans="1:17" x14ac:dyDescent="0.3">
      <c r="A164" s="1">
        <v>149</v>
      </c>
      <c r="B164">
        <v>-2.08953148966041</v>
      </c>
      <c r="C164">
        <v>-0.17893228947249801</v>
      </c>
      <c r="D164">
        <f t="shared" si="26"/>
        <v>-119.72133551722531</v>
      </c>
      <c r="E164">
        <f t="shared" si="27"/>
        <v>-10.252065005387268</v>
      </c>
      <c r="F164">
        <f t="shared" si="28"/>
        <v>0.48860300000000001</v>
      </c>
      <c r="G164">
        <f t="shared" si="29"/>
        <v>0.41755112375818598</v>
      </c>
      <c r="H164">
        <f t="shared" si="30"/>
        <v>-0.23837307192771406</v>
      </c>
      <c r="I164">
        <f t="shared" si="31"/>
        <v>-8.6961078863023039E-2</v>
      </c>
      <c r="J164">
        <f t="shared" si="32"/>
        <v>0.26892844085968942</v>
      </c>
      <c r="K164">
        <f t="shared" si="33"/>
        <v>-0.45550706578718275</v>
      </c>
      <c r="L164">
        <f t="shared" si="34"/>
        <v>-0.16617391197020551</v>
      </c>
      <c r="M164">
        <f t="shared" si="35"/>
        <v>9.4865954410706693E-2</v>
      </c>
      <c r="O164">
        <f t="shared" si="36"/>
        <v>3.7473644648513245E-3</v>
      </c>
      <c r="P164">
        <f t="shared" si="37"/>
        <v>3.8133410847331697E-3</v>
      </c>
      <c r="Q164">
        <f t="shared" si="38"/>
        <v>4.3529143710334934E-9</v>
      </c>
    </row>
    <row r="165" spans="1:17" x14ac:dyDescent="0.3">
      <c r="A165" s="1">
        <v>150</v>
      </c>
      <c r="B165">
        <v>0.423924918659004</v>
      </c>
      <c r="C165">
        <v>-0.17891332631318299</v>
      </c>
      <c r="D165">
        <f t="shared" si="26"/>
        <v>24.289108669587652</v>
      </c>
      <c r="E165">
        <f t="shared" si="27"/>
        <v>-10.250978496392284</v>
      </c>
      <c r="F165">
        <f t="shared" si="28"/>
        <v>0.48860300000000001</v>
      </c>
      <c r="G165">
        <f t="shared" si="29"/>
        <v>-0.197774345670893</v>
      </c>
      <c r="H165">
        <f t="shared" si="30"/>
        <v>0.43824371783970517</v>
      </c>
      <c r="I165">
        <f t="shared" si="31"/>
        <v>-8.6951961320507309E-2</v>
      </c>
      <c r="J165">
        <f t="shared" si="32"/>
        <v>-0.3499673201932989</v>
      </c>
      <c r="K165">
        <f t="shared" si="33"/>
        <v>-0.39665590461108019</v>
      </c>
      <c r="L165">
        <f t="shared" si="34"/>
        <v>7.8700520900356091E-2</v>
      </c>
      <c r="M165">
        <f t="shared" si="35"/>
        <v>-0.17439071158747088</v>
      </c>
      <c r="O165">
        <f t="shared" si="36"/>
        <v>0.67928491088814691</v>
      </c>
      <c r="P165">
        <f t="shared" si="37"/>
        <v>0.67935047923358882</v>
      </c>
      <c r="Q165">
        <f t="shared" si="38"/>
        <v>4.299207923990052E-9</v>
      </c>
    </row>
    <row r="166" spans="1:17" x14ac:dyDescent="0.3">
      <c r="A166" s="1">
        <v>151</v>
      </c>
      <c r="B166">
        <v>-0.423924918659004</v>
      </c>
      <c r="C166">
        <v>-0.17891332631318299</v>
      </c>
      <c r="D166">
        <f t="shared" si="26"/>
        <v>-24.289108669587652</v>
      </c>
      <c r="E166">
        <f t="shared" si="27"/>
        <v>-10.250978496392284</v>
      </c>
      <c r="F166">
        <f t="shared" si="28"/>
        <v>0.48860300000000001</v>
      </c>
      <c r="G166">
        <f t="shared" si="29"/>
        <v>0.197774345670893</v>
      </c>
      <c r="H166">
        <f t="shared" si="30"/>
        <v>0.43824371783970517</v>
      </c>
      <c r="I166">
        <f t="shared" si="31"/>
        <v>-8.6951961320507309E-2</v>
      </c>
      <c r="J166">
        <f t="shared" si="32"/>
        <v>-0.3499673201932989</v>
      </c>
      <c r="K166">
        <f t="shared" si="33"/>
        <v>0.39665590461108019</v>
      </c>
      <c r="L166">
        <f t="shared" si="34"/>
        <v>-7.8700520900356091E-2</v>
      </c>
      <c r="M166">
        <f t="shared" si="35"/>
        <v>-0.17439071158747088</v>
      </c>
      <c r="O166">
        <f t="shared" si="36"/>
        <v>0.34880025830571182</v>
      </c>
      <c r="P166">
        <f t="shared" si="37"/>
        <v>0.34886632581201349</v>
      </c>
      <c r="Q166">
        <f t="shared" si="38"/>
        <v>4.3649153889212376E-9</v>
      </c>
    </row>
    <row r="167" spans="1:17" x14ac:dyDescent="0.3">
      <c r="A167" s="1">
        <v>152</v>
      </c>
      <c r="B167">
        <v>1.46996564109351</v>
      </c>
      <c r="C167">
        <v>-0.16157042206247499</v>
      </c>
      <c r="D167">
        <f t="shared" si="26"/>
        <v>84.222827263900456</v>
      </c>
      <c r="E167">
        <f t="shared" si="27"/>
        <v>-9.2573032783272176</v>
      </c>
      <c r="F167">
        <f t="shared" si="28"/>
        <v>0.48860300000000001</v>
      </c>
      <c r="G167">
        <f t="shared" si="29"/>
        <v>-0.47979002472066706</v>
      </c>
      <c r="H167">
        <f t="shared" si="30"/>
        <v>4.8542175430209382E-2</v>
      </c>
      <c r="I167">
        <f t="shared" si="31"/>
        <v>-7.8600769665725698E-2</v>
      </c>
      <c r="J167">
        <f t="shared" si="32"/>
        <v>0.5213535016795301</v>
      </c>
      <c r="K167">
        <f t="shared" si="33"/>
        <v>-0.10658564502350847</v>
      </c>
      <c r="L167">
        <f t="shared" si="34"/>
        <v>0.17258628522346503</v>
      </c>
      <c r="M167">
        <f t="shared" si="35"/>
        <v>-1.7461208659023463E-2</v>
      </c>
      <c r="O167">
        <f t="shared" si="36"/>
        <v>0.58603784222910782</v>
      </c>
      <c r="P167">
        <f t="shared" si="37"/>
        <v>0.58610488673975836</v>
      </c>
      <c r="Q167">
        <f t="shared" si="38"/>
        <v>4.4949664083700974E-9</v>
      </c>
    </row>
    <row r="168" spans="1:17" x14ac:dyDescent="0.3">
      <c r="A168" s="1">
        <v>153</v>
      </c>
      <c r="B168">
        <v>-1.46996564109351</v>
      </c>
      <c r="C168">
        <v>-0.16157042206247499</v>
      </c>
      <c r="D168">
        <f t="shared" si="26"/>
        <v>-84.222827263900456</v>
      </c>
      <c r="E168">
        <f t="shared" si="27"/>
        <v>-9.2573032783272176</v>
      </c>
      <c r="F168">
        <f t="shared" si="28"/>
        <v>0.48860300000000001</v>
      </c>
      <c r="G168">
        <f t="shared" si="29"/>
        <v>0.47979002472066706</v>
      </c>
      <c r="H168">
        <f t="shared" si="30"/>
        <v>4.8542175430209382E-2</v>
      </c>
      <c r="I168">
        <f t="shared" si="31"/>
        <v>-7.8600769665725698E-2</v>
      </c>
      <c r="J168">
        <f t="shared" si="32"/>
        <v>0.5213535016795301</v>
      </c>
      <c r="K168">
        <f t="shared" si="33"/>
        <v>0.10658564502350847</v>
      </c>
      <c r="L168">
        <f t="shared" si="34"/>
        <v>-0.17258628522346503</v>
      </c>
      <c r="M168">
        <f t="shared" si="35"/>
        <v>-1.7461208659023463E-2</v>
      </c>
      <c r="O168">
        <f t="shared" si="36"/>
        <v>3.9538856684183887E-2</v>
      </c>
      <c r="P168">
        <f t="shared" si="37"/>
        <v>3.9606300162371835E-2</v>
      </c>
      <c r="Q168">
        <f t="shared" si="38"/>
        <v>4.5486227500882093E-9</v>
      </c>
    </row>
    <row r="169" spans="1:17" x14ac:dyDescent="0.3">
      <c r="A169" s="1">
        <v>154</v>
      </c>
      <c r="B169">
        <v>1.0429341996621999</v>
      </c>
      <c r="C169">
        <v>-0.16156071187392601</v>
      </c>
      <c r="D169">
        <f t="shared" si="26"/>
        <v>59.755727950498382</v>
      </c>
      <c r="E169">
        <f t="shared" si="27"/>
        <v>-9.2567469255050856</v>
      </c>
      <c r="F169">
        <f t="shared" si="28"/>
        <v>0.48860300000000001</v>
      </c>
      <c r="G169">
        <f t="shared" si="29"/>
        <v>-0.41660043469044861</v>
      </c>
      <c r="H169">
        <f t="shared" si="30"/>
        <v>0.2428983831333674</v>
      </c>
      <c r="I169">
        <f t="shared" si="31"/>
        <v>-7.8596087026805359E-2</v>
      </c>
      <c r="J169">
        <f t="shared" si="32"/>
        <v>0.26213031025458911</v>
      </c>
      <c r="K169">
        <f t="shared" si="33"/>
        <v>-0.46309768569887577</v>
      </c>
      <c r="L169">
        <f t="shared" si="34"/>
        <v>0.14984729637791067</v>
      </c>
      <c r="M169">
        <f t="shared" si="35"/>
        <v>-8.7368286195250777E-2</v>
      </c>
      <c r="O169">
        <f t="shared" si="36"/>
        <v>0.71064106951952488</v>
      </c>
      <c r="P169">
        <f t="shared" si="37"/>
        <v>0.71070788210209612</v>
      </c>
      <c r="Q169">
        <f t="shared" si="38"/>
        <v>4.463921189838853E-9</v>
      </c>
    </row>
    <row r="170" spans="1:17" x14ac:dyDescent="0.3">
      <c r="A170" s="1">
        <v>155</v>
      </c>
      <c r="B170">
        <v>-1.0429341996621999</v>
      </c>
      <c r="C170">
        <v>-0.16156071187392601</v>
      </c>
      <c r="D170">
        <f t="shared" si="26"/>
        <v>-59.755727950498382</v>
      </c>
      <c r="E170">
        <f t="shared" si="27"/>
        <v>-9.2567469255050856</v>
      </c>
      <c r="F170">
        <f t="shared" si="28"/>
        <v>0.48860300000000001</v>
      </c>
      <c r="G170">
        <f t="shared" si="29"/>
        <v>0.41660043469044861</v>
      </c>
      <c r="H170">
        <f t="shared" si="30"/>
        <v>0.2428983831333674</v>
      </c>
      <c r="I170">
        <f t="shared" si="31"/>
        <v>-7.8596087026805359E-2</v>
      </c>
      <c r="J170">
        <f t="shared" si="32"/>
        <v>0.26213031025458911</v>
      </c>
      <c r="K170">
        <f t="shared" si="33"/>
        <v>0.46309768569887577</v>
      </c>
      <c r="L170">
        <f t="shared" si="34"/>
        <v>-0.14984729637791067</v>
      </c>
      <c r="M170">
        <f t="shared" si="35"/>
        <v>-8.7368286195250777E-2</v>
      </c>
      <c r="O170">
        <f t="shared" si="36"/>
        <v>0.12316042452291355</v>
      </c>
      <c r="P170">
        <f t="shared" si="37"/>
        <v>0.12322794346406164</v>
      </c>
      <c r="Q170">
        <f t="shared" si="38"/>
        <v>4.5588074137595832E-9</v>
      </c>
    </row>
    <row r="171" spans="1:17" x14ac:dyDescent="0.3">
      <c r="A171" s="1">
        <v>156</v>
      </c>
      <c r="B171">
        <v>2.7268607302746601</v>
      </c>
      <c r="C171">
        <v>-0.16151513039871401</v>
      </c>
      <c r="D171">
        <f t="shared" si="26"/>
        <v>156.23761116469956</v>
      </c>
      <c r="E171">
        <f t="shared" si="27"/>
        <v>-9.254135299351459</v>
      </c>
      <c r="F171">
        <f t="shared" si="28"/>
        <v>0.48860300000000001</v>
      </c>
      <c r="G171">
        <f t="shared" si="29"/>
        <v>-0.19431749857536035</v>
      </c>
      <c r="H171">
        <f t="shared" si="30"/>
        <v>-0.4413612027188028</v>
      </c>
      <c r="I171">
        <f t="shared" si="31"/>
        <v>-7.8574105728456439E-2</v>
      </c>
      <c r="J171">
        <f t="shared" si="32"/>
        <v>-0.3593434418280797</v>
      </c>
      <c r="K171">
        <f t="shared" si="33"/>
        <v>0.39249518523521765</v>
      </c>
      <c r="L171">
        <f t="shared" si="34"/>
        <v>6.9874646871103993E-2</v>
      </c>
      <c r="M171">
        <f t="shared" si="35"/>
        <v>0.15870911476673688</v>
      </c>
      <c r="O171">
        <f t="shared" si="36"/>
        <v>9.4644045543811589E-2</v>
      </c>
      <c r="P171">
        <f t="shared" si="37"/>
        <v>9.4711623122349584E-2</v>
      </c>
      <c r="Q171">
        <f t="shared" si="38"/>
        <v>4.5667291210588158E-9</v>
      </c>
    </row>
    <row r="172" spans="1:17" x14ac:dyDescent="0.3">
      <c r="A172" s="1">
        <v>157</v>
      </c>
      <c r="B172">
        <v>-2.7268607302746601</v>
      </c>
      <c r="C172">
        <v>-0.16151513039871401</v>
      </c>
      <c r="D172">
        <f t="shared" si="26"/>
        <v>-156.23761116469956</v>
      </c>
      <c r="E172">
        <f t="shared" si="27"/>
        <v>-9.254135299351459</v>
      </c>
      <c r="F172">
        <f t="shared" si="28"/>
        <v>0.48860300000000001</v>
      </c>
      <c r="G172">
        <f t="shared" si="29"/>
        <v>0.19431749857536035</v>
      </c>
      <c r="H172">
        <f t="shared" si="30"/>
        <v>-0.4413612027188028</v>
      </c>
      <c r="I172">
        <f t="shared" si="31"/>
        <v>-7.8574105728456439E-2</v>
      </c>
      <c r="J172">
        <f t="shared" si="32"/>
        <v>-0.3593434418280797</v>
      </c>
      <c r="K172">
        <f t="shared" si="33"/>
        <v>-0.39249518523521765</v>
      </c>
      <c r="L172">
        <f t="shared" si="34"/>
        <v>-6.9874646871103993E-2</v>
      </c>
      <c r="M172">
        <f t="shared" si="35"/>
        <v>0.15870911476673688</v>
      </c>
      <c r="O172">
        <f t="shared" si="36"/>
        <v>6.1045117513630663E-3</v>
      </c>
      <c r="P172">
        <f t="shared" si="37"/>
        <v>6.1718277652791018E-3</v>
      </c>
      <c r="Q172">
        <f t="shared" si="38"/>
        <v>4.5314457295438739E-9</v>
      </c>
    </row>
    <row r="173" spans="1:17" x14ac:dyDescent="0.3">
      <c r="A173" s="1">
        <v>158</v>
      </c>
      <c r="B173">
        <v>2.3003970710010302</v>
      </c>
      <c r="C173">
        <v>-0.161507991406977</v>
      </c>
      <c r="D173">
        <f t="shared" si="26"/>
        <v>131.80304337261541</v>
      </c>
      <c r="E173">
        <f t="shared" si="27"/>
        <v>-9.253726265254949</v>
      </c>
      <c r="F173">
        <f t="shared" si="28"/>
        <v>0.48860300000000001</v>
      </c>
      <c r="G173">
        <f t="shared" si="29"/>
        <v>-0.35948446041243048</v>
      </c>
      <c r="H173">
        <f t="shared" si="30"/>
        <v>-0.32145056423639179</v>
      </c>
      <c r="I173">
        <f t="shared" si="31"/>
        <v>-7.8570662992551207E-2</v>
      </c>
      <c r="J173">
        <f t="shared" si="32"/>
        <v>5.9261789579100055E-2</v>
      </c>
      <c r="K173">
        <f t="shared" si="33"/>
        <v>0.52883791226957655</v>
      </c>
      <c r="L173">
        <f t="shared" si="34"/>
        <v>0.12926138574782819</v>
      </c>
      <c r="M173">
        <f t="shared" si="35"/>
        <v>0.1155853728279279</v>
      </c>
      <c r="O173">
        <f t="shared" si="36"/>
        <v>0.22657552538975947</v>
      </c>
      <c r="P173">
        <f t="shared" si="37"/>
        <v>0.22664307013016435</v>
      </c>
      <c r="Q173">
        <f t="shared" si="38"/>
        <v>4.5622919563624956E-9</v>
      </c>
    </row>
    <row r="174" spans="1:17" x14ac:dyDescent="0.3">
      <c r="A174" s="1">
        <v>159</v>
      </c>
      <c r="B174">
        <v>-2.3003970710010302</v>
      </c>
      <c r="C174">
        <v>-0.161507991406977</v>
      </c>
      <c r="D174">
        <f t="shared" si="26"/>
        <v>-131.80304337261541</v>
      </c>
      <c r="E174">
        <f t="shared" si="27"/>
        <v>-9.253726265254949</v>
      </c>
      <c r="F174">
        <f t="shared" si="28"/>
        <v>0.48860300000000001</v>
      </c>
      <c r="G174">
        <f t="shared" si="29"/>
        <v>0.35948446041243048</v>
      </c>
      <c r="H174">
        <f t="shared" si="30"/>
        <v>-0.32145056423639179</v>
      </c>
      <c r="I174">
        <f t="shared" si="31"/>
        <v>-7.8570662992551207E-2</v>
      </c>
      <c r="J174">
        <f t="shared" si="32"/>
        <v>5.9261789579100055E-2</v>
      </c>
      <c r="K174">
        <f t="shared" si="33"/>
        <v>-0.52883791226957655</v>
      </c>
      <c r="L174">
        <f t="shared" si="34"/>
        <v>-0.12926138574782819</v>
      </c>
      <c r="M174">
        <f t="shared" si="35"/>
        <v>0.1155853728279279</v>
      </c>
      <c r="O174">
        <f t="shared" si="36"/>
        <v>2.642674027628752E-3</v>
      </c>
      <c r="P174">
        <f t="shared" si="37"/>
        <v>2.7099265002400071E-3</v>
      </c>
      <c r="Q174">
        <f t="shared" si="38"/>
        <v>4.5228950723276179E-9</v>
      </c>
    </row>
    <row r="175" spans="1:17" x14ac:dyDescent="0.3">
      <c r="A175" s="1">
        <v>160</v>
      </c>
      <c r="B175">
        <v>0.21319140400723099</v>
      </c>
      <c r="C175">
        <v>-0.161503988663251</v>
      </c>
      <c r="D175">
        <f t="shared" si="26"/>
        <v>12.214967678082761</v>
      </c>
      <c r="E175">
        <f t="shared" si="27"/>
        <v>-9.2534969249329766</v>
      </c>
      <c r="F175">
        <f t="shared" si="28"/>
        <v>0.48860300000000001</v>
      </c>
      <c r="G175">
        <f t="shared" si="29"/>
        <v>-0.10203337078591843</v>
      </c>
      <c r="H175">
        <f t="shared" si="30"/>
        <v>0.47132688985277343</v>
      </c>
      <c r="I175">
        <f t="shared" si="31"/>
        <v>-7.8568732691668336E-2</v>
      </c>
      <c r="J175">
        <f t="shared" si="32"/>
        <v>-0.48450420120585458</v>
      </c>
      <c r="K175">
        <f t="shared" si="33"/>
        <v>-0.22008615330525036</v>
      </c>
      <c r="L175">
        <f t="shared" si="34"/>
        <v>3.6687680080334809E-2</v>
      </c>
      <c r="M175">
        <f t="shared" si="35"/>
        <v>-0.16947288926148266</v>
      </c>
      <c r="O175">
        <f t="shared" si="36"/>
        <v>0.6274884614516183</v>
      </c>
      <c r="P175">
        <f t="shared" si="37"/>
        <v>0.62755540009675392</v>
      </c>
      <c r="Q175">
        <f t="shared" si="38"/>
        <v>4.4807822125935301E-9</v>
      </c>
    </row>
    <row r="176" spans="1:17" x14ac:dyDescent="0.3">
      <c r="A176" s="1">
        <v>161</v>
      </c>
      <c r="B176">
        <v>-0.21319140400723099</v>
      </c>
      <c r="C176">
        <v>-0.161503988663251</v>
      </c>
      <c r="D176">
        <f t="shared" si="26"/>
        <v>-12.214967678082761</v>
      </c>
      <c r="E176">
        <f t="shared" si="27"/>
        <v>-9.2534969249329766</v>
      </c>
      <c r="F176">
        <f t="shared" si="28"/>
        <v>0.48860300000000001</v>
      </c>
      <c r="G176">
        <f t="shared" si="29"/>
        <v>0.10203337078591843</v>
      </c>
      <c r="H176">
        <f t="shared" si="30"/>
        <v>0.47132688985277343</v>
      </c>
      <c r="I176">
        <f t="shared" si="31"/>
        <v>-7.8568732691668336E-2</v>
      </c>
      <c r="J176">
        <f t="shared" si="32"/>
        <v>-0.48450420120585458</v>
      </c>
      <c r="K176">
        <f t="shared" si="33"/>
        <v>0.22008615330525036</v>
      </c>
      <c r="L176">
        <f t="shared" si="34"/>
        <v>-3.6687680080334809E-2</v>
      </c>
      <c r="M176">
        <f t="shared" si="35"/>
        <v>-0.16947288926148266</v>
      </c>
      <c r="O176">
        <f t="shared" si="36"/>
        <v>0.45108488075582287</v>
      </c>
      <c r="P176">
        <f t="shared" si="37"/>
        <v>0.45115209602183615</v>
      </c>
      <c r="Q176">
        <f t="shared" si="38"/>
        <v>4.5178919852354992E-9</v>
      </c>
    </row>
    <row r="177" spans="1:17" x14ac:dyDescent="0.3">
      <c r="A177" s="1">
        <v>162</v>
      </c>
      <c r="B177">
        <v>1.25635868588441</v>
      </c>
      <c r="C177">
        <v>-0.137430131425932</v>
      </c>
      <c r="D177">
        <f t="shared" si="26"/>
        <v>71.98405025577901</v>
      </c>
      <c r="E177">
        <f t="shared" si="27"/>
        <v>-7.8741665086341257</v>
      </c>
      <c r="F177">
        <f t="shared" si="28"/>
        <v>0.48860300000000001</v>
      </c>
      <c r="G177">
        <f t="shared" si="29"/>
        <v>-0.46026601625787733</v>
      </c>
      <c r="H177">
        <f t="shared" si="30"/>
        <v>0.14969116051912154</v>
      </c>
      <c r="I177">
        <f t="shared" si="31"/>
        <v>-6.6937600416671378E-2</v>
      </c>
      <c r="J177">
        <f t="shared" si="32"/>
        <v>0.43347485506678402</v>
      </c>
      <c r="K177">
        <f t="shared" si="33"/>
        <v>-0.31530679732579159</v>
      </c>
      <c r="L177">
        <f t="shared" si="34"/>
        <v>0.14099617061461794</v>
      </c>
      <c r="M177">
        <f t="shared" si="35"/>
        <v>-4.5855830460072557E-2</v>
      </c>
      <c r="O177">
        <f t="shared" si="36"/>
        <v>0.67343719645518185</v>
      </c>
      <c r="P177">
        <f t="shared" si="37"/>
        <v>0.67350565550148489</v>
      </c>
      <c r="Q177">
        <f t="shared" si="38"/>
        <v>4.6866410207214564E-9</v>
      </c>
    </row>
    <row r="178" spans="1:17" x14ac:dyDescent="0.3">
      <c r="A178" s="1">
        <v>163</v>
      </c>
      <c r="B178">
        <v>-1.25635868588441</v>
      </c>
      <c r="C178">
        <v>-0.137430131425932</v>
      </c>
      <c r="D178">
        <f t="shared" si="26"/>
        <v>-71.98405025577901</v>
      </c>
      <c r="E178">
        <f t="shared" si="27"/>
        <v>-7.8741665086341257</v>
      </c>
      <c r="F178">
        <f t="shared" si="28"/>
        <v>0.48860300000000001</v>
      </c>
      <c r="G178">
        <f t="shared" si="29"/>
        <v>0.46026601625787733</v>
      </c>
      <c r="H178">
        <f t="shared" si="30"/>
        <v>0.14969116051912154</v>
      </c>
      <c r="I178">
        <f t="shared" si="31"/>
        <v>-6.6937600416671378E-2</v>
      </c>
      <c r="J178">
        <f t="shared" si="32"/>
        <v>0.43347485506678402</v>
      </c>
      <c r="K178">
        <f t="shared" si="33"/>
        <v>0.31530679732579159</v>
      </c>
      <c r="L178">
        <f t="shared" si="34"/>
        <v>-0.14099617061461794</v>
      </c>
      <c r="M178">
        <f t="shared" si="35"/>
        <v>-4.5855830460072557E-2</v>
      </c>
      <c r="O178">
        <f t="shared" si="36"/>
        <v>7.6731775965662066E-2</v>
      </c>
      <c r="P178">
        <f t="shared" si="37"/>
        <v>7.6800850391072539E-2</v>
      </c>
      <c r="Q178">
        <f t="shared" si="38"/>
        <v>4.7712762457870034E-9</v>
      </c>
    </row>
    <row r="179" spans="1:17" x14ac:dyDescent="0.3">
      <c r="A179" s="1">
        <v>164</v>
      </c>
      <c r="B179">
        <v>0</v>
      </c>
      <c r="C179">
        <v>-0.137385841830543</v>
      </c>
      <c r="D179">
        <f t="shared" si="26"/>
        <v>0</v>
      </c>
      <c r="E179">
        <f t="shared" si="27"/>
        <v>-7.8716289017419943</v>
      </c>
      <c r="F179">
        <f t="shared" si="28"/>
        <v>0.48860300000000001</v>
      </c>
      <c r="G179">
        <f t="shared" si="29"/>
        <v>0</v>
      </c>
      <c r="H179">
        <f t="shared" si="30"/>
        <v>0.48399908941706726</v>
      </c>
      <c r="I179">
        <f t="shared" si="31"/>
        <v>-6.6916164358469768E-2</v>
      </c>
      <c r="J179">
        <f t="shared" si="32"/>
        <v>-0.53602785846513279</v>
      </c>
      <c r="K179">
        <f t="shared" si="33"/>
        <v>0</v>
      </c>
      <c r="L179">
        <f t="shared" si="34"/>
        <v>0</v>
      </c>
      <c r="M179">
        <f t="shared" si="35"/>
        <v>-0.14821899074633485</v>
      </c>
      <c r="O179">
        <f t="shared" si="36"/>
        <v>0.55690303844024169</v>
      </c>
      <c r="P179">
        <f t="shared" si="37"/>
        <v>0.55697166273972387</v>
      </c>
      <c r="Q179">
        <f t="shared" si="38"/>
        <v>4.7092944794197114E-9</v>
      </c>
    </row>
    <row r="180" spans="1:17" x14ac:dyDescent="0.3">
      <c r="A180" s="1">
        <v>165</v>
      </c>
      <c r="B180">
        <v>2.5137000048228302</v>
      </c>
      <c r="C180">
        <v>-0.13736104154310999</v>
      </c>
      <c r="D180">
        <f t="shared" si="26"/>
        <v>144.02440123836286</v>
      </c>
      <c r="E180">
        <f t="shared" si="27"/>
        <v>-7.8702079499413706</v>
      </c>
      <c r="F180">
        <f t="shared" si="28"/>
        <v>0.48860300000000001</v>
      </c>
      <c r="G180">
        <f t="shared" si="29"/>
        <v>-0.28432171605928103</v>
      </c>
      <c r="H180">
        <f t="shared" si="30"/>
        <v>-0.3916859540807327</v>
      </c>
      <c r="I180">
        <f t="shared" si="31"/>
        <v>-6.69041610213576E-2</v>
      </c>
      <c r="J180">
        <f t="shared" si="32"/>
        <v>-0.16607701946355502</v>
      </c>
      <c r="K180">
        <f t="shared" si="33"/>
        <v>0.50965500984972156</v>
      </c>
      <c r="L180">
        <f t="shared" si="34"/>
        <v>8.7054540733669528E-2</v>
      </c>
      <c r="M180">
        <f t="shared" si="35"/>
        <v>0.11992766967268138</v>
      </c>
      <c r="O180">
        <f t="shared" si="36"/>
        <v>0.15763469342605868</v>
      </c>
      <c r="P180">
        <f t="shared" si="37"/>
        <v>0.15770385126805109</v>
      </c>
      <c r="Q180">
        <f t="shared" si="38"/>
        <v>4.7828071090466778E-9</v>
      </c>
    </row>
    <row r="181" spans="1:17" x14ac:dyDescent="0.3">
      <c r="A181" s="1">
        <v>166</v>
      </c>
      <c r="B181">
        <v>-2.5137000048228302</v>
      </c>
      <c r="C181">
        <v>-0.13736104154310999</v>
      </c>
      <c r="D181">
        <f t="shared" si="26"/>
        <v>-144.02440123836286</v>
      </c>
      <c r="E181">
        <f t="shared" si="27"/>
        <v>-7.8702079499413706</v>
      </c>
      <c r="F181">
        <f t="shared" si="28"/>
        <v>0.48860300000000001</v>
      </c>
      <c r="G181">
        <f t="shared" si="29"/>
        <v>0.28432171605928103</v>
      </c>
      <c r="H181">
        <f t="shared" si="30"/>
        <v>-0.3916859540807327</v>
      </c>
      <c r="I181">
        <f t="shared" si="31"/>
        <v>-6.69041610213576E-2</v>
      </c>
      <c r="J181">
        <f t="shared" si="32"/>
        <v>-0.16607701946355502</v>
      </c>
      <c r="K181">
        <f t="shared" si="33"/>
        <v>-0.50965500984972156</v>
      </c>
      <c r="L181">
        <f t="shared" si="34"/>
        <v>-8.7054540733669528E-2</v>
      </c>
      <c r="M181">
        <f t="shared" si="35"/>
        <v>0.11992766967268138</v>
      </c>
      <c r="O181">
        <f t="shared" si="36"/>
        <v>3.747357148194136E-3</v>
      </c>
      <c r="P181">
        <f t="shared" si="37"/>
        <v>3.8162109399479741E-3</v>
      </c>
      <c r="Q181">
        <f t="shared" si="38"/>
        <v>4.7408446388808994E-9</v>
      </c>
    </row>
    <row r="182" spans="1:17" x14ac:dyDescent="0.3">
      <c r="A182" s="1">
        <v>167</v>
      </c>
      <c r="B182">
        <v>0.73313288694414502</v>
      </c>
      <c r="C182">
        <v>-1.7367676095090202E-2</v>
      </c>
      <c r="D182">
        <f t="shared" si="26"/>
        <v>42.005420244141241</v>
      </c>
      <c r="E182">
        <f t="shared" si="27"/>
        <v>-0.99509454019891874</v>
      </c>
      <c r="F182">
        <f t="shared" si="28"/>
        <v>0.48860300000000001</v>
      </c>
      <c r="G182">
        <f t="shared" si="29"/>
        <v>-0.32692425783295975</v>
      </c>
      <c r="H182">
        <f t="shared" si="30"/>
        <v>0.36301710429898187</v>
      </c>
      <c r="I182">
        <f t="shared" si="31"/>
        <v>-8.4854720405248985E-3</v>
      </c>
      <c r="J182">
        <f t="shared" si="32"/>
        <v>-5.6981199620424992E-2</v>
      </c>
      <c r="K182">
        <f t="shared" si="33"/>
        <v>-0.54312838769819682</v>
      </c>
      <c r="L182">
        <f t="shared" si="34"/>
        <v>1.2695547106873173E-2</v>
      </c>
      <c r="M182">
        <f t="shared" si="35"/>
        <v>-1.4097151367039908E-2</v>
      </c>
      <c r="O182">
        <f t="shared" si="36"/>
        <v>0.8143841303546826</v>
      </c>
      <c r="P182">
        <f t="shared" si="37"/>
        <v>0.81445641954723658</v>
      </c>
      <c r="Q182">
        <f t="shared" si="38"/>
        <v>5.2257273601058077E-9</v>
      </c>
    </row>
    <row r="183" spans="1:17" x14ac:dyDescent="0.3">
      <c r="A183" s="1">
        <v>168</v>
      </c>
      <c r="B183">
        <v>-0.73313288694414502</v>
      </c>
      <c r="C183">
        <v>-1.7367676095090202E-2</v>
      </c>
      <c r="D183">
        <f t="shared" si="26"/>
        <v>-42.005420244141241</v>
      </c>
      <c r="E183">
        <f t="shared" si="27"/>
        <v>-0.99509454019891874</v>
      </c>
      <c r="F183">
        <f t="shared" si="28"/>
        <v>0.48860300000000001</v>
      </c>
      <c r="G183">
        <f t="shared" si="29"/>
        <v>0.32692425783295975</v>
      </c>
      <c r="H183">
        <f t="shared" si="30"/>
        <v>0.36301710429898187</v>
      </c>
      <c r="I183">
        <f t="shared" si="31"/>
        <v>-8.4854720405248985E-3</v>
      </c>
      <c r="J183">
        <f t="shared" si="32"/>
        <v>-5.6981199620424992E-2</v>
      </c>
      <c r="K183">
        <f t="shared" si="33"/>
        <v>0.54312838769819682</v>
      </c>
      <c r="L183">
        <f t="shared" si="34"/>
        <v>-1.2695547106873173E-2</v>
      </c>
      <c r="M183">
        <f t="shared" si="35"/>
        <v>-1.4097151367039908E-2</v>
      </c>
      <c r="O183">
        <f t="shared" si="36"/>
        <v>0.26656273141837356</v>
      </c>
      <c r="P183">
        <f t="shared" si="37"/>
        <v>0.2666358592016238</v>
      </c>
      <c r="Q183">
        <f t="shared" si="38"/>
        <v>5.34767268309534E-9</v>
      </c>
    </row>
    <row r="184" spans="1:17" x14ac:dyDescent="0.3">
      <c r="A184" s="1">
        <v>169</v>
      </c>
      <c r="B184">
        <v>0.52265293113800304</v>
      </c>
      <c r="C184">
        <v>-1.73674201711079E-2</v>
      </c>
      <c r="D184">
        <f t="shared" si="26"/>
        <v>29.945807104349221</v>
      </c>
      <c r="E184">
        <f t="shared" si="27"/>
        <v>-0.99507987683485666</v>
      </c>
      <c r="F184">
        <f t="shared" si="28"/>
        <v>0.48860300000000001</v>
      </c>
      <c r="G184">
        <f t="shared" si="29"/>
        <v>-0.24386438098889632</v>
      </c>
      <c r="H184">
        <f t="shared" si="30"/>
        <v>0.42330964338171145</v>
      </c>
      <c r="I184">
        <f t="shared" si="31"/>
        <v>-8.4853470141577035E-3</v>
      </c>
      <c r="J184">
        <f t="shared" si="32"/>
        <v>-0.2739487974494077</v>
      </c>
      <c r="K184">
        <f t="shared" si="33"/>
        <v>-0.47242709946904399</v>
      </c>
      <c r="L184">
        <f t="shared" si="34"/>
        <v>9.4699186294512558E-3</v>
      </c>
      <c r="M184">
        <f t="shared" si="35"/>
        <v>-1.643826729279239E-2</v>
      </c>
      <c r="O184">
        <f t="shared" si="36"/>
        <v>0.79029786993665152</v>
      </c>
      <c r="P184">
        <f t="shared" si="37"/>
        <v>0.79037019838245381</v>
      </c>
      <c r="Q184">
        <f t="shared" si="38"/>
        <v>5.231404072175433E-9</v>
      </c>
    </row>
    <row r="185" spans="1:17" x14ac:dyDescent="0.3">
      <c r="A185" s="1">
        <v>170</v>
      </c>
      <c r="B185">
        <v>-0.52265293113800304</v>
      </c>
      <c r="C185">
        <v>-1.73674201711079E-2</v>
      </c>
      <c r="D185">
        <f t="shared" si="26"/>
        <v>-29.945807104349221</v>
      </c>
      <c r="E185">
        <f t="shared" si="27"/>
        <v>-0.99507987683485666</v>
      </c>
      <c r="F185">
        <f t="shared" si="28"/>
        <v>0.48860300000000001</v>
      </c>
      <c r="G185">
        <f t="shared" si="29"/>
        <v>0.24386438098889632</v>
      </c>
      <c r="H185">
        <f t="shared" si="30"/>
        <v>0.42330964338171145</v>
      </c>
      <c r="I185">
        <f t="shared" si="31"/>
        <v>-8.4853470141577035E-3</v>
      </c>
      <c r="J185">
        <f t="shared" si="32"/>
        <v>-0.2739487974494077</v>
      </c>
      <c r="K185">
        <f t="shared" si="33"/>
        <v>0.47242709946904399</v>
      </c>
      <c r="L185">
        <f t="shared" si="34"/>
        <v>-9.4699186294512558E-3</v>
      </c>
      <c r="M185">
        <f t="shared" si="35"/>
        <v>-1.643826729279239E-2</v>
      </c>
      <c r="O185">
        <f t="shared" si="36"/>
        <v>0.36114699208415385</v>
      </c>
      <c r="P185">
        <f t="shared" si="37"/>
        <v>0.36122001142398219</v>
      </c>
      <c r="Q185">
        <f t="shared" si="38"/>
        <v>5.3318239889665467E-9</v>
      </c>
    </row>
    <row r="186" spans="1:17" x14ac:dyDescent="0.3">
      <c r="A186" s="1">
        <v>171</v>
      </c>
      <c r="B186">
        <v>-3.0363521944827898</v>
      </c>
      <c r="C186">
        <v>-1.7361057400885602E-2</v>
      </c>
      <c r="D186">
        <f t="shared" si="26"/>
        <v>-173.97016585914957</v>
      </c>
      <c r="E186">
        <f t="shared" si="27"/>
        <v>-0.99471531695510751</v>
      </c>
      <c r="F186">
        <f t="shared" si="28"/>
        <v>0.48860300000000001</v>
      </c>
      <c r="G186">
        <f t="shared" si="29"/>
        <v>5.1318202820684104E-2</v>
      </c>
      <c r="H186">
        <f t="shared" si="30"/>
        <v>-0.48582649711223724</v>
      </c>
      <c r="I186">
        <f t="shared" si="31"/>
        <v>-8.4822386142150482E-3</v>
      </c>
      <c r="J186">
        <f t="shared" si="32"/>
        <v>-0.53405703246652048</v>
      </c>
      <c r="K186">
        <f t="shared" si="33"/>
        <v>-0.11409875470288994</v>
      </c>
      <c r="L186">
        <f t="shared" si="34"/>
        <v>-1.9920956735118476E-3</v>
      </c>
      <c r="M186">
        <f t="shared" si="35"/>
        <v>1.8859056042091579E-2</v>
      </c>
      <c r="O186">
        <f t="shared" si="36"/>
        <v>3.1601910011943075E-2</v>
      </c>
      <c r="P186">
        <f t="shared" si="37"/>
        <v>3.1675074636005433E-2</v>
      </c>
      <c r="Q186">
        <f t="shared" si="38"/>
        <v>5.3530622141861616E-9</v>
      </c>
    </row>
    <row r="187" spans="1:17" x14ac:dyDescent="0.3">
      <c r="A187" s="1">
        <v>172</v>
      </c>
      <c r="B187">
        <v>3.0363521944827898</v>
      </c>
      <c r="C187">
        <v>-1.7361057400885602E-2</v>
      </c>
      <c r="D187">
        <f t="shared" si="26"/>
        <v>173.97016585914957</v>
      </c>
      <c r="E187">
        <f t="shared" si="27"/>
        <v>-0.99471531695510751</v>
      </c>
      <c r="F187">
        <f t="shared" si="28"/>
        <v>0.48860300000000001</v>
      </c>
      <c r="G187">
        <f t="shared" si="29"/>
        <v>-5.1318202820684104E-2</v>
      </c>
      <c r="H187">
        <f t="shared" si="30"/>
        <v>-0.48582649711223724</v>
      </c>
      <c r="I187">
        <f t="shared" si="31"/>
        <v>-8.4822386142150482E-3</v>
      </c>
      <c r="J187">
        <f t="shared" si="32"/>
        <v>-0.53405703246652048</v>
      </c>
      <c r="K187">
        <f t="shared" si="33"/>
        <v>0.11409875470288994</v>
      </c>
      <c r="L187">
        <f t="shared" si="34"/>
        <v>1.9920956735118476E-3</v>
      </c>
      <c r="M187">
        <f t="shared" si="35"/>
        <v>1.8859056042091579E-2</v>
      </c>
      <c r="O187">
        <f t="shared" si="36"/>
        <v>5.6825963324967893E-2</v>
      </c>
      <c r="P187">
        <f t="shared" si="37"/>
        <v>5.689918995236113E-2</v>
      </c>
      <c r="Q187">
        <f t="shared" si="38"/>
        <v>5.3621389593879978E-9</v>
      </c>
    </row>
    <row r="188" spans="1:17" x14ac:dyDescent="0.3">
      <c r="A188" s="1">
        <v>173</v>
      </c>
      <c r="B188">
        <v>1.7799204678445899</v>
      </c>
      <c r="C188">
        <v>-1.7345555680752099E-2</v>
      </c>
      <c r="D188">
        <f t="shared" si="26"/>
        <v>101.98193067644596</v>
      </c>
      <c r="E188">
        <f t="shared" si="27"/>
        <v>-0.99382713381626475</v>
      </c>
      <c r="F188">
        <f t="shared" si="28"/>
        <v>0.48860300000000001</v>
      </c>
      <c r="G188">
        <f t="shared" si="29"/>
        <v>-0.47788596619262019</v>
      </c>
      <c r="H188">
        <f t="shared" si="30"/>
        <v>-0.10142028874274746</v>
      </c>
      <c r="I188">
        <f t="shared" si="31"/>
        <v>-8.4746655676590232E-3</v>
      </c>
      <c r="J188">
        <f t="shared" si="32"/>
        <v>0.49903600135739895</v>
      </c>
      <c r="K188">
        <f t="shared" si="33"/>
        <v>0.22180809282331271</v>
      </c>
      <c r="L188">
        <f t="shared" si="34"/>
        <v>1.8534254143624345E-2</v>
      </c>
      <c r="M188">
        <f t="shared" si="35"/>
        <v>3.9334685256695312E-3</v>
      </c>
      <c r="O188">
        <f t="shared" si="36"/>
        <v>0.51453834919578467</v>
      </c>
      <c r="P188">
        <f t="shared" si="37"/>
        <v>0.51461120474683431</v>
      </c>
      <c r="Q188">
        <f t="shared" si="38"/>
        <v>5.3079313187457018E-9</v>
      </c>
    </row>
    <row r="189" spans="1:17" x14ac:dyDescent="0.3">
      <c r="A189" s="1">
        <v>174</v>
      </c>
      <c r="B189">
        <v>-1.7799204678445899</v>
      </c>
      <c r="C189">
        <v>-1.7345555680752099E-2</v>
      </c>
      <c r="D189">
        <f t="shared" si="26"/>
        <v>-101.98193067644596</v>
      </c>
      <c r="E189">
        <f t="shared" si="27"/>
        <v>-0.99382713381626475</v>
      </c>
      <c r="F189">
        <f t="shared" si="28"/>
        <v>0.48860300000000001</v>
      </c>
      <c r="G189">
        <f t="shared" si="29"/>
        <v>0.47788596619262019</v>
      </c>
      <c r="H189">
        <f t="shared" si="30"/>
        <v>-0.10142028874274746</v>
      </c>
      <c r="I189">
        <f t="shared" si="31"/>
        <v>-8.4746655676590232E-3</v>
      </c>
      <c r="J189">
        <f t="shared" si="32"/>
        <v>0.49903600135739895</v>
      </c>
      <c r="K189">
        <f t="shared" si="33"/>
        <v>-0.22180809282331271</v>
      </c>
      <c r="L189">
        <f t="shared" si="34"/>
        <v>-1.8534254143624345E-2</v>
      </c>
      <c r="M189">
        <f t="shared" si="35"/>
        <v>3.9334685256695312E-3</v>
      </c>
      <c r="O189">
        <f t="shared" si="36"/>
        <v>2.3370738818607791E-2</v>
      </c>
      <c r="P189">
        <f t="shared" si="37"/>
        <v>2.3443833601278819E-2</v>
      </c>
      <c r="Q189">
        <f t="shared" si="38"/>
        <v>5.3428472537248046E-9</v>
      </c>
    </row>
    <row r="190" spans="1:17" x14ac:dyDescent="0.3">
      <c r="A190" s="1">
        <v>175</v>
      </c>
      <c r="B190">
        <v>1.9906870795104601</v>
      </c>
      <c r="C190">
        <v>-1.7345226861064302E-2</v>
      </c>
      <c r="D190">
        <f t="shared" si="26"/>
        <v>114.0579679871731</v>
      </c>
      <c r="E190">
        <f t="shared" si="27"/>
        <v>-0.99380829383593317</v>
      </c>
      <c r="F190">
        <f t="shared" si="28"/>
        <v>0.48860300000000001</v>
      </c>
      <c r="G190">
        <f t="shared" si="29"/>
        <v>-0.44609264506603152</v>
      </c>
      <c r="H190">
        <f t="shared" si="30"/>
        <v>-0.19915427786816625</v>
      </c>
      <c r="I190">
        <f t="shared" si="31"/>
        <v>-8.4745049295411375E-3</v>
      </c>
      <c r="J190">
        <f t="shared" si="32"/>
        <v>0.36459674461099012</v>
      </c>
      <c r="K190">
        <f t="shared" si="33"/>
        <v>0.40657715296903496</v>
      </c>
      <c r="L190">
        <f t="shared" si="34"/>
        <v>1.7300859032291161E-2</v>
      </c>
      <c r="M190">
        <f t="shared" si="35"/>
        <v>7.7238217782426601E-3</v>
      </c>
      <c r="O190">
        <f t="shared" si="36"/>
        <v>0.41065032818301039</v>
      </c>
      <c r="P190">
        <f t="shared" si="37"/>
        <v>0.41072334468144983</v>
      </c>
      <c r="Q190">
        <f t="shared" si="38"/>
        <v>5.3314090443564068E-9</v>
      </c>
    </row>
    <row r="191" spans="1:17" x14ac:dyDescent="0.3">
      <c r="A191" s="1">
        <v>176</v>
      </c>
      <c r="B191">
        <v>-1.9906870795104601</v>
      </c>
      <c r="C191">
        <v>-1.7345226861064302E-2</v>
      </c>
      <c r="D191">
        <f t="shared" si="26"/>
        <v>-114.0579679871731</v>
      </c>
      <c r="E191">
        <f t="shared" si="27"/>
        <v>-0.99380829383593317</v>
      </c>
      <c r="F191">
        <f t="shared" si="28"/>
        <v>0.48860300000000001</v>
      </c>
      <c r="G191">
        <f t="shared" si="29"/>
        <v>0.44609264506603152</v>
      </c>
      <c r="H191">
        <f t="shared" si="30"/>
        <v>-0.19915427786816625</v>
      </c>
      <c r="I191">
        <f t="shared" si="31"/>
        <v>-8.4745049295411375E-3</v>
      </c>
      <c r="J191">
        <f t="shared" si="32"/>
        <v>0.36459674461099012</v>
      </c>
      <c r="K191">
        <f t="shared" si="33"/>
        <v>-0.40657715296903496</v>
      </c>
      <c r="L191">
        <f t="shared" si="34"/>
        <v>-1.7300859032291161E-2</v>
      </c>
      <c r="M191">
        <f t="shared" si="35"/>
        <v>7.7238217782426601E-3</v>
      </c>
      <c r="O191">
        <f t="shared" si="36"/>
        <v>1.2980784331816023E-2</v>
      </c>
      <c r="P191">
        <f t="shared" si="37"/>
        <v>1.3053830340591864E-2</v>
      </c>
      <c r="Q191">
        <f t="shared" si="38"/>
        <v>5.3357193980802971E-9</v>
      </c>
    </row>
    <row r="192" spans="1:17" x14ac:dyDescent="0.3">
      <c r="A192" s="1">
        <v>177</v>
      </c>
      <c r="B192">
        <v>0.94196069044047603</v>
      </c>
      <c r="C192">
        <v>0</v>
      </c>
      <c r="D192">
        <f t="shared" si="26"/>
        <v>53.970372029468301</v>
      </c>
      <c r="E192">
        <f t="shared" si="27"/>
        <v>0</v>
      </c>
      <c r="F192">
        <f t="shared" si="28"/>
        <v>0.48860300000000001</v>
      </c>
      <c r="G192">
        <f t="shared" si="29"/>
        <v>-0.39513956821075474</v>
      </c>
      <c r="H192">
        <f t="shared" si="30"/>
        <v>0.28739800493952333</v>
      </c>
      <c r="I192">
        <f t="shared" si="31"/>
        <v>0</v>
      </c>
      <c r="J192">
        <f t="shared" si="32"/>
        <v>0.168270547918286</v>
      </c>
      <c r="K192">
        <f t="shared" si="33"/>
        <v>-0.51971175258914426</v>
      </c>
      <c r="L192">
        <f t="shared" si="34"/>
        <v>0</v>
      </c>
      <c r="M192">
        <f t="shared" si="35"/>
        <v>0</v>
      </c>
      <c r="O192">
        <f t="shared" si="36"/>
        <v>0.81554941730943331</v>
      </c>
      <c r="P192">
        <f t="shared" si="37"/>
        <v>0.81562178506520477</v>
      </c>
      <c r="Q192">
        <f t="shared" si="38"/>
        <v>5.237092075398122E-9</v>
      </c>
    </row>
    <row r="193" spans="1:17" x14ac:dyDescent="0.3">
      <c r="A193" s="1">
        <v>178</v>
      </c>
      <c r="B193">
        <v>0.31396465891813902</v>
      </c>
      <c r="C193">
        <v>0</v>
      </c>
      <c r="D193">
        <f t="shared" si="26"/>
        <v>17.988849872273789</v>
      </c>
      <c r="E193">
        <f t="shared" si="27"/>
        <v>0</v>
      </c>
      <c r="F193">
        <f t="shared" si="28"/>
        <v>0.48860300000000001</v>
      </c>
      <c r="G193">
        <f t="shared" si="29"/>
        <v>-0.1508961961586632</v>
      </c>
      <c r="H193">
        <f t="shared" si="30"/>
        <v>0.4647184412026773</v>
      </c>
      <c r="I193">
        <f t="shared" si="31"/>
        <v>0</v>
      </c>
      <c r="J193">
        <f t="shared" si="32"/>
        <v>-0.44206988917275791</v>
      </c>
      <c r="K193">
        <f t="shared" si="33"/>
        <v>-0.32091976592722604</v>
      </c>
      <c r="L193">
        <f t="shared" si="34"/>
        <v>0</v>
      </c>
      <c r="M193">
        <f t="shared" si="35"/>
        <v>0</v>
      </c>
      <c r="O193">
        <f t="shared" si="36"/>
        <v>0.74572879095636413</v>
      </c>
      <c r="P193">
        <f t="shared" si="37"/>
        <v>0.74580127105348482</v>
      </c>
      <c r="Q193">
        <f t="shared" si="38"/>
        <v>5.2533644786241123E-9</v>
      </c>
    </row>
    <row r="194" spans="1:17" x14ac:dyDescent="0.3">
      <c r="A194" s="1">
        <v>179</v>
      </c>
      <c r="B194">
        <v>2.19963196314932</v>
      </c>
      <c r="C194">
        <v>0</v>
      </c>
      <c r="D194">
        <f t="shared" si="26"/>
        <v>126.02962797053186</v>
      </c>
      <c r="E194">
        <f t="shared" si="27"/>
        <v>0</v>
      </c>
      <c r="F194">
        <f t="shared" si="28"/>
        <v>0.48860300000000001</v>
      </c>
      <c r="G194">
        <f t="shared" si="29"/>
        <v>-0.39513956821075397</v>
      </c>
      <c r="H194">
        <f t="shared" si="30"/>
        <v>-0.28739800493952444</v>
      </c>
      <c r="I194">
        <f t="shared" si="31"/>
        <v>0</v>
      </c>
      <c r="J194">
        <f t="shared" si="32"/>
        <v>0.16827054791828311</v>
      </c>
      <c r="K194">
        <f t="shared" si="33"/>
        <v>0.51971175258914515</v>
      </c>
      <c r="L194">
        <f t="shared" si="34"/>
        <v>0</v>
      </c>
      <c r="M194">
        <f t="shared" si="35"/>
        <v>0</v>
      </c>
      <c r="O194">
        <f t="shared" si="36"/>
        <v>0.31767606967024942</v>
      </c>
      <c r="P194">
        <f t="shared" si="37"/>
        <v>0.31774928374081968</v>
      </c>
      <c r="Q194">
        <f t="shared" si="38"/>
        <v>5.3603001294670067E-9</v>
      </c>
    </row>
    <row r="195" spans="1:17" x14ac:dyDescent="0.3">
      <c r="A195" s="1">
        <v>180</v>
      </c>
      <c r="B195">
        <v>1.5707963267949001</v>
      </c>
      <c r="C195">
        <v>0</v>
      </c>
      <c r="D195">
        <f t="shared" si="26"/>
        <v>90.000000000000199</v>
      </c>
      <c r="E195">
        <f t="shared" si="27"/>
        <v>0</v>
      </c>
      <c r="F195">
        <f t="shared" si="28"/>
        <v>0.48860300000000001</v>
      </c>
      <c r="G195">
        <f t="shared" si="29"/>
        <v>-0.48860300000000001</v>
      </c>
      <c r="H195">
        <f t="shared" si="30"/>
        <v>-1.7059360010772754E-15</v>
      </c>
      <c r="I195">
        <f t="shared" si="31"/>
        <v>0</v>
      </c>
      <c r="J195">
        <f t="shared" si="32"/>
        <v>0.54627400000000004</v>
      </c>
      <c r="K195">
        <f t="shared" si="33"/>
        <v>3.8145835496404545E-15</v>
      </c>
      <c r="L195">
        <f t="shared" si="34"/>
        <v>0</v>
      </c>
      <c r="M195">
        <f t="shared" si="35"/>
        <v>0</v>
      </c>
      <c r="O195">
        <f t="shared" si="36"/>
        <v>0.62180828290619394</v>
      </c>
      <c r="P195">
        <f t="shared" si="37"/>
        <v>0.62188102746109664</v>
      </c>
      <c r="Q195">
        <f t="shared" si="38"/>
        <v>5.2917702679908912E-9</v>
      </c>
    </row>
    <row r="196" spans="1:17" x14ac:dyDescent="0.3">
      <c r="A196" s="1">
        <v>181</v>
      </c>
      <c r="B196">
        <v>-2.82762799467165</v>
      </c>
      <c r="C196">
        <v>0</v>
      </c>
      <c r="D196">
        <f t="shared" si="26"/>
        <v>-162.01115012772598</v>
      </c>
      <c r="E196">
        <f t="shared" si="27"/>
        <v>0</v>
      </c>
      <c r="F196">
        <f t="shared" si="28"/>
        <v>0.48860300000000001</v>
      </c>
      <c r="G196">
        <f t="shared" si="29"/>
        <v>0.15089619615866512</v>
      </c>
      <c r="H196">
        <f t="shared" si="30"/>
        <v>-0.46471844120267669</v>
      </c>
      <c r="I196">
        <f t="shared" si="31"/>
        <v>0</v>
      </c>
      <c r="J196">
        <f t="shared" si="32"/>
        <v>-0.44206988917275525</v>
      </c>
      <c r="K196">
        <f t="shared" si="33"/>
        <v>-0.32091976592722976</v>
      </c>
      <c r="L196">
        <f t="shared" si="34"/>
        <v>0</v>
      </c>
      <c r="M196">
        <f t="shared" si="35"/>
        <v>0</v>
      </c>
      <c r="O196">
        <f t="shared" si="36"/>
        <v>1.8616992656828087E-2</v>
      </c>
      <c r="P196">
        <f t="shared" si="37"/>
        <v>1.8690174648269699E-2</v>
      </c>
      <c r="Q196">
        <f t="shared" si="38"/>
        <v>5.3556038713600827E-9</v>
      </c>
    </row>
    <row r="197" spans="1:17" x14ac:dyDescent="0.3">
      <c r="A197" s="1">
        <v>182</v>
      </c>
      <c r="B197">
        <v>2.82762799467165</v>
      </c>
      <c r="C197">
        <v>0</v>
      </c>
      <c r="D197">
        <f t="shared" si="26"/>
        <v>162.01115012772598</v>
      </c>
      <c r="E197">
        <f t="shared" si="27"/>
        <v>0</v>
      </c>
      <c r="F197">
        <f t="shared" si="28"/>
        <v>0.48860300000000001</v>
      </c>
      <c r="G197">
        <f t="shared" si="29"/>
        <v>-0.15089619615866512</v>
      </c>
      <c r="H197">
        <f t="shared" si="30"/>
        <v>-0.46471844120267669</v>
      </c>
      <c r="I197">
        <f t="shared" si="31"/>
        <v>0</v>
      </c>
      <c r="J197">
        <f t="shared" si="32"/>
        <v>-0.44206988917275525</v>
      </c>
      <c r="K197">
        <f t="shared" si="33"/>
        <v>0.32091976592722976</v>
      </c>
      <c r="L197">
        <f t="shared" si="34"/>
        <v>0</v>
      </c>
      <c r="M197">
        <f t="shared" si="35"/>
        <v>0</v>
      </c>
      <c r="O197">
        <f t="shared" si="36"/>
        <v>9.9017139661993422E-2</v>
      </c>
      <c r="P197">
        <f t="shared" si="37"/>
        <v>9.9090483682762215E-2</v>
      </c>
      <c r="Q197">
        <f t="shared" si="38"/>
        <v>5.3793453825330555E-9</v>
      </c>
    </row>
    <row r="198" spans="1:17" x14ac:dyDescent="0.3">
      <c r="A198" s="1">
        <v>183</v>
      </c>
      <c r="B198">
        <v>-1.5707963267949001</v>
      </c>
      <c r="C198">
        <v>0</v>
      </c>
      <c r="D198">
        <f t="shared" si="26"/>
        <v>-90.000000000000199</v>
      </c>
      <c r="E198">
        <f t="shared" si="27"/>
        <v>0</v>
      </c>
      <c r="F198">
        <f t="shared" si="28"/>
        <v>0.48860300000000001</v>
      </c>
      <c r="G198">
        <f t="shared" si="29"/>
        <v>0.48860300000000001</v>
      </c>
      <c r="H198">
        <f t="shared" si="30"/>
        <v>-1.7059360010772754E-15</v>
      </c>
      <c r="I198">
        <f t="shared" si="31"/>
        <v>0</v>
      </c>
      <c r="J198">
        <f t="shared" si="32"/>
        <v>0.54627400000000004</v>
      </c>
      <c r="K198">
        <f t="shared" si="33"/>
        <v>-3.8145835496404545E-15</v>
      </c>
      <c r="L198">
        <f t="shared" si="34"/>
        <v>0</v>
      </c>
      <c r="M198">
        <f t="shared" si="35"/>
        <v>0</v>
      </c>
      <c r="O198">
        <f t="shared" si="36"/>
        <v>4.4711858579266968E-2</v>
      </c>
      <c r="P198">
        <f t="shared" si="37"/>
        <v>4.4785087832591573E-2</v>
      </c>
      <c r="Q198">
        <f t="shared" si="38"/>
        <v>5.3625235424792301E-9</v>
      </c>
    </row>
    <row r="199" spans="1:17" x14ac:dyDescent="0.3">
      <c r="A199" s="1">
        <v>184</v>
      </c>
      <c r="B199">
        <v>-2.19963196314932</v>
      </c>
      <c r="C199">
        <v>0</v>
      </c>
      <c r="D199">
        <f t="shared" si="26"/>
        <v>-126.02962797053186</v>
      </c>
      <c r="E199">
        <f t="shared" si="27"/>
        <v>0</v>
      </c>
      <c r="F199">
        <f t="shared" si="28"/>
        <v>0.48860300000000001</v>
      </c>
      <c r="G199">
        <f t="shared" si="29"/>
        <v>0.39513956821075397</v>
      </c>
      <c r="H199">
        <f t="shared" si="30"/>
        <v>-0.28739800493952444</v>
      </c>
      <c r="I199">
        <f t="shared" si="31"/>
        <v>0</v>
      </c>
      <c r="J199">
        <f t="shared" si="32"/>
        <v>0.16827054791828311</v>
      </c>
      <c r="K199">
        <f t="shared" si="33"/>
        <v>-0.51971175258914515</v>
      </c>
      <c r="L199">
        <f t="shared" si="34"/>
        <v>0</v>
      </c>
      <c r="M199">
        <f t="shared" si="35"/>
        <v>0</v>
      </c>
      <c r="O199">
        <f t="shared" si="36"/>
        <v>9.3939231069730851E-3</v>
      </c>
      <c r="P199">
        <f t="shared" si="37"/>
        <v>9.4670243467289555E-3</v>
      </c>
      <c r="Q199">
        <f t="shared" si="38"/>
        <v>5.3437912538452518E-9</v>
      </c>
    </row>
    <row r="200" spans="1:17" x14ac:dyDescent="0.3">
      <c r="A200" s="1">
        <v>185</v>
      </c>
      <c r="B200">
        <v>-0.31396465891813902</v>
      </c>
      <c r="C200">
        <v>0</v>
      </c>
      <c r="D200">
        <f t="shared" si="26"/>
        <v>-17.988849872273789</v>
      </c>
      <c r="E200">
        <f t="shared" si="27"/>
        <v>0</v>
      </c>
      <c r="F200">
        <f t="shared" si="28"/>
        <v>0.48860300000000001</v>
      </c>
      <c r="G200">
        <f t="shared" si="29"/>
        <v>0.1508961961586632</v>
      </c>
      <c r="H200">
        <f t="shared" si="30"/>
        <v>0.4647184412026773</v>
      </c>
      <c r="I200">
        <f t="shared" si="31"/>
        <v>0</v>
      </c>
      <c r="J200">
        <f t="shared" si="32"/>
        <v>-0.44206988917275791</v>
      </c>
      <c r="K200">
        <f t="shared" si="33"/>
        <v>0.32091976592722604</v>
      </c>
      <c r="L200">
        <f t="shared" si="34"/>
        <v>0</v>
      </c>
      <c r="M200">
        <f t="shared" si="35"/>
        <v>0</v>
      </c>
      <c r="O200">
        <f t="shared" si="36"/>
        <v>0.46967735969574098</v>
      </c>
      <c r="P200">
        <f t="shared" si="37"/>
        <v>0.46975030120286443</v>
      </c>
      <c r="Q200">
        <f t="shared" si="38"/>
        <v>5.3204634614399247E-9</v>
      </c>
    </row>
    <row r="201" spans="1:17" x14ac:dyDescent="0.3">
      <c r="A201" s="1">
        <v>186</v>
      </c>
      <c r="B201">
        <v>-0.94196069044047603</v>
      </c>
      <c r="C201">
        <v>0</v>
      </c>
      <c r="D201">
        <f t="shared" si="26"/>
        <v>-53.970372029468301</v>
      </c>
      <c r="E201">
        <f t="shared" si="27"/>
        <v>0</v>
      </c>
      <c r="F201">
        <f t="shared" si="28"/>
        <v>0.48860300000000001</v>
      </c>
      <c r="G201">
        <f t="shared" si="29"/>
        <v>0.39513956821075474</v>
      </c>
      <c r="H201">
        <f t="shared" si="30"/>
        <v>0.28739800493952333</v>
      </c>
      <c r="I201">
        <f t="shared" si="31"/>
        <v>0</v>
      </c>
      <c r="J201">
        <f t="shared" si="32"/>
        <v>0.168270547918286</v>
      </c>
      <c r="K201">
        <f t="shared" si="33"/>
        <v>0.51971175258914426</v>
      </c>
      <c r="L201">
        <f t="shared" si="34"/>
        <v>0</v>
      </c>
      <c r="M201">
        <f t="shared" si="35"/>
        <v>0</v>
      </c>
      <c r="O201">
        <f t="shared" si="36"/>
        <v>0.19042087288426882</v>
      </c>
      <c r="P201">
        <f t="shared" si="37"/>
        <v>0.19049413743462548</v>
      </c>
      <c r="Q201">
        <f t="shared" si="38"/>
        <v>5.3676943389645155E-9</v>
      </c>
    </row>
    <row r="202" spans="1:17" x14ac:dyDescent="0.3">
      <c r="A202" s="1">
        <v>187</v>
      </c>
      <c r="B202">
        <v>1.1509055740793299</v>
      </c>
      <c r="C202">
        <v>1.7345226861064302E-2</v>
      </c>
      <c r="D202">
        <f t="shared" si="26"/>
        <v>65.942032012826729</v>
      </c>
      <c r="E202">
        <f t="shared" si="27"/>
        <v>0.99380829383593317</v>
      </c>
      <c r="F202">
        <f t="shared" si="28"/>
        <v>0.48860300000000001</v>
      </c>
      <c r="G202">
        <f t="shared" si="29"/>
        <v>-0.44609264506603086</v>
      </c>
      <c r="H202">
        <f t="shared" si="30"/>
        <v>0.19915427786816767</v>
      </c>
      <c r="I202">
        <f t="shared" si="31"/>
        <v>8.4745049295411375E-3</v>
      </c>
      <c r="J202">
        <f t="shared" si="32"/>
        <v>0.36459674461098751</v>
      </c>
      <c r="K202">
        <f t="shared" si="33"/>
        <v>-0.40657715296903729</v>
      </c>
      <c r="L202">
        <f t="shared" si="34"/>
        <v>-1.7300859032291133E-2</v>
      </c>
      <c r="M202">
        <f t="shared" si="35"/>
        <v>7.7238217782427156E-3</v>
      </c>
      <c r="O202">
        <f t="shared" si="36"/>
        <v>0.78511429419501755</v>
      </c>
      <c r="P202">
        <f t="shared" si="37"/>
        <v>0.78518666866214337</v>
      </c>
      <c r="Q202">
        <f t="shared" si="38"/>
        <v>5.2380634917470055E-9</v>
      </c>
    </row>
    <row r="203" spans="1:17" x14ac:dyDescent="0.3">
      <c r="A203" s="1">
        <v>188</v>
      </c>
      <c r="B203">
        <v>-1.1509055740793299</v>
      </c>
      <c r="C203">
        <v>1.7345226861064302E-2</v>
      </c>
      <c r="D203">
        <f t="shared" si="26"/>
        <v>-65.942032012826729</v>
      </c>
      <c r="E203">
        <f t="shared" si="27"/>
        <v>0.99380829383593317</v>
      </c>
      <c r="F203">
        <f t="shared" si="28"/>
        <v>0.48860300000000001</v>
      </c>
      <c r="G203">
        <f t="shared" si="29"/>
        <v>0.44609264506603086</v>
      </c>
      <c r="H203">
        <f t="shared" si="30"/>
        <v>0.19915427786816767</v>
      </c>
      <c r="I203">
        <f t="shared" si="31"/>
        <v>8.4745049295411375E-3</v>
      </c>
      <c r="J203">
        <f t="shared" si="32"/>
        <v>0.36459674461098751</v>
      </c>
      <c r="K203">
        <f t="shared" si="33"/>
        <v>0.40657715296903729</v>
      </c>
      <c r="L203">
        <f t="shared" si="34"/>
        <v>1.7300859032291133E-2</v>
      </c>
      <c r="M203">
        <f t="shared" si="35"/>
        <v>7.7238217782427156E-3</v>
      </c>
      <c r="O203">
        <f t="shared" si="36"/>
        <v>0.12901024113359258</v>
      </c>
      <c r="P203">
        <f t="shared" si="37"/>
        <v>0.12908347114594299</v>
      </c>
      <c r="Q203">
        <f t="shared" si="38"/>
        <v>5.3626347088406061E-9</v>
      </c>
    </row>
    <row r="204" spans="1:17" x14ac:dyDescent="0.3">
      <c r="A204" s="1">
        <v>189</v>
      </c>
      <c r="B204">
        <v>1.3616721857452001</v>
      </c>
      <c r="C204">
        <v>1.7345555680752099E-2</v>
      </c>
      <c r="D204">
        <f t="shared" si="26"/>
        <v>78.018069323553874</v>
      </c>
      <c r="E204">
        <f t="shared" si="27"/>
        <v>0.99382713381626475</v>
      </c>
      <c r="F204">
        <f t="shared" si="28"/>
        <v>0.48860300000000001</v>
      </c>
      <c r="G204">
        <f t="shared" si="29"/>
        <v>-0.4778859661926198</v>
      </c>
      <c r="H204">
        <f t="shared" si="30"/>
        <v>0.101420288742749</v>
      </c>
      <c r="I204">
        <f t="shared" si="31"/>
        <v>8.4746655676590232E-3</v>
      </c>
      <c r="J204">
        <f t="shared" si="32"/>
        <v>0.49903600135739745</v>
      </c>
      <c r="K204">
        <f t="shared" si="33"/>
        <v>-0.22180809282331596</v>
      </c>
      <c r="L204">
        <f t="shared" si="34"/>
        <v>-1.8534254143624335E-2</v>
      </c>
      <c r="M204">
        <f t="shared" si="35"/>
        <v>3.933468525669591E-3</v>
      </c>
      <c r="O204">
        <f t="shared" si="36"/>
        <v>0.71762091416709561</v>
      </c>
      <c r="P204">
        <f t="shared" si="37"/>
        <v>0.71769342200190589</v>
      </c>
      <c r="Q204">
        <f t="shared" si="38"/>
        <v>5.2573861088742568E-9</v>
      </c>
    </row>
    <row r="205" spans="1:17" x14ac:dyDescent="0.3">
      <c r="A205" s="1">
        <v>190</v>
      </c>
      <c r="B205">
        <v>-1.3616721857452001</v>
      </c>
      <c r="C205">
        <v>1.7345555680752099E-2</v>
      </c>
      <c r="D205">
        <f t="shared" si="26"/>
        <v>-78.018069323553874</v>
      </c>
      <c r="E205">
        <f t="shared" si="27"/>
        <v>0.99382713381626475</v>
      </c>
      <c r="F205">
        <f t="shared" si="28"/>
        <v>0.48860300000000001</v>
      </c>
      <c r="G205">
        <f t="shared" si="29"/>
        <v>0.4778859661926198</v>
      </c>
      <c r="H205">
        <f t="shared" si="30"/>
        <v>0.101420288742749</v>
      </c>
      <c r="I205">
        <f t="shared" si="31"/>
        <v>8.4746655676590232E-3</v>
      </c>
      <c r="J205">
        <f t="shared" si="32"/>
        <v>0.49903600135739745</v>
      </c>
      <c r="K205">
        <f t="shared" si="33"/>
        <v>0.22180809282331596</v>
      </c>
      <c r="L205">
        <f t="shared" si="34"/>
        <v>1.8534254143624335E-2</v>
      </c>
      <c r="M205">
        <f t="shared" si="35"/>
        <v>3.933468525669591E-3</v>
      </c>
      <c r="O205">
        <f t="shared" si="36"/>
        <v>7.9911778696291652E-2</v>
      </c>
      <c r="P205">
        <f t="shared" si="37"/>
        <v>7.9984995433543218E-2</v>
      </c>
      <c r="Q205">
        <f t="shared" si="38"/>
        <v>5.3606906137648965E-9</v>
      </c>
    </row>
    <row r="206" spans="1:17" x14ac:dyDescent="0.3">
      <c r="A206" s="1">
        <v>191</v>
      </c>
      <c r="B206">
        <v>0.105240459107</v>
      </c>
      <c r="C206">
        <v>1.7361057400885602E-2</v>
      </c>
      <c r="D206">
        <f t="shared" si="26"/>
        <v>6.0298341408502285</v>
      </c>
      <c r="E206">
        <f t="shared" si="27"/>
        <v>0.99471531695510751</v>
      </c>
      <c r="F206">
        <f t="shared" si="28"/>
        <v>0.48860300000000001</v>
      </c>
      <c r="G206">
        <f t="shared" si="29"/>
        <v>-5.1318202820682446E-2</v>
      </c>
      <c r="H206">
        <f t="shared" si="30"/>
        <v>0.48582649711223741</v>
      </c>
      <c r="I206">
        <f t="shared" si="31"/>
        <v>8.4822386142150482E-3</v>
      </c>
      <c r="J206">
        <f t="shared" si="32"/>
        <v>-0.53405703246652114</v>
      </c>
      <c r="K206">
        <f t="shared" si="33"/>
        <v>-0.11409875470288629</v>
      </c>
      <c r="L206">
        <f t="shared" si="34"/>
        <v>-1.992095673511783E-3</v>
      </c>
      <c r="M206">
        <f t="shared" si="35"/>
        <v>1.885905604209159E-2</v>
      </c>
      <c r="O206">
        <f t="shared" si="36"/>
        <v>0.67606338882503536</v>
      </c>
      <c r="P206">
        <f t="shared" si="37"/>
        <v>0.67613593289440943</v>
      </c>
      <c r="Q206">
        <f t="shared" si="38"/>
        <v>5.2626420013498468E-9</v>
      </c>
    </row>
    <row r="207" spans="1:17" x14ac:dyDescent="0.3">
      <c r="A207" s="1">
        <v>192</v>
      </c>
      <c r="B207">
        <v>-0.105240459107</v>
      </c>
      <c r="C207">
        <v>1.7361057400885602E-2</v>
      </c>
      <c r="D207">
        <f t="shared" si="26"/>
        <v>-6.0298341408502285</v>
      </c>
      <c r="E207">
        <f t="shared" si="27"/>
        <v>0.99471531695510751</v>
      </c>
      <c r="F207">
        <f t="shared" si="28"/>
        <v>0.48860300000000001</v>
      </c>
      <c r="G207">
        <f t="shared" si="29"/>
        <v>5.1318202820682446E-2</v>
      </c>
      <c r="H207">
        <f t="shared" si="30"/>
        <v>0.48582649711223741</v>
      </c>
      <c r="I207">
        <f t="shared" si="31"/>
        <v>8.4822386142150482E-3</v>
      </c>
      <c r="J207">
        <f t="shared" si="32"/>
        <v>-0.53405703246652114</v>
      </c>
      <c r="K207">
        <f t="shared" si="33"/>
        <v>0.11409875470288629</v>
      </c>
      <c r="L207">
        <f t="shared" si="34"/>
        <v>1.992095673511783E-3</v>
      </c>
      <c r="M207">
        <f t="shared" si="35"/>
        <v>1.885905604209159E-2</v>
      </c>
      <c r="O207">
        <f t="shared" si="36"/>
        <v>0.58006202456714828</v>
      </c>
      <c r="P207">
        <f t="shared" si="37"/>
        <v>0.58013473245605973</v>
      </c>
      <c r="Q207">
        <f t="shared" si="38"/>
        <v>5.2864371099597009E-9</v>
      </c>
    </row>
    <row r="208" spans="1:17" x14ac:dyDescent="0.3">
      <c r="A208" s="1">
        <v>193</v>
      </c>
      <c r="B208">
        <v>2.6189397224517901</v>
      </c>
      <c r="C208">
        <v>1.73674201711079E-2</v>
      </c>
      <c r="D208">
        <f t="shared" si="26"/>
        <v>150.05419289565077</v>
      </c>
      <c r="E208">
        <f t="shared" si="27"/>
        <v>0.99507987683485666</v>
      </c>
      <c r="F208">
        <f t="shared" si="28"/>
        <v>0.48860300000000001</v>
      </c>
      <c r="G208">
        <f t="shared" si="29"/>
        <v>-0.24386438098889637</v>
      </c>
      <c r="H208">
        <f t="shared" si="30"/>
        <v>-0.4233096433817114</v>
      </c>
      <c r="I208">
        <f t="shared" si="31"/>
        <v>8.4853470141577035E-3</v>
      </c>
      <c r="J208">
        <f t="shared" si="32"/>
        <v>-0.27394879744940753</v>
      </c>
      <c r="K208">
        <f t="shared" si="33"/>
        <v>0.47242709946904404</v>
      </c>
      <c r="L208">
        <f t="shared" si="34"/>
        <v>-9.4699186294512593E-3</v>
      </c>
      <c r="M208">
        <f t="shared" si="35"/>
        <v>-1.643826729279239E-2</v>
      </c>
      <c r="O208">
        <f t="shared" si="36"/>
        <v>0.1592368588642798</v>
      </c>
      <c r="P208">
        <f t="shared" si="37"/>
        <v>0.15931014693024673</v>
      </c>
      <c r="Q208">
        <f t="shared" si="38"/>
        <v>5.3711406131732366E-9</v>
      </c>
    </row>
    <row r="209" spans="1:17" x14ac:dyDescent="0.3">
      <c r="A209" s="1">
        <v>194</v>
      </c>
      <c r="B209">
        <v>-2.6189397224517901</v>
      </c>
      <c r="C209">
        <v>1.73674201711079E-2</v>
      </c>
      <c r="D209">
        <f t="shared" ref="D209:D272" si="39">B209/PI()*180</f>
        <v>-150.05419289565077</v>
      </c>
      <c r="E209">
        <f t="shared" ref="E209:E272" si="40">C209/PI()*180</f>
        <v>0.99507987683485666</v>
      </c>
      <c r="F209">
        <f t="shared" ref="F209:F272" si="41">0.488603</f>
        <v>0.48860300000000001</v>
      </c>
      <c r="G209">
        <f t="shared" ref="G209:G272" si="42">-0.488603*SIN(B209)*COS(C209)</f>
        <v>0.24386438098889637</v>
      </c>
      <c r="H209">
        <f t="shared" ref="H209:H272" si="43" xml:space="preserve">  0.488603*COS(B209)*COS(C209)</f>
        <v>-0.4233096433817114</v>
      </c>
      <c r="I209">
        <f t="shared" ref="I209:I272" si="44">0.488603*SIN(C209)</f>
        <v>8.4853470141577035E-3</v>
      </c>
      <c r="J209">
        <f t="shared" ref="J209:J272" si="45" xml:space="preserve"> -0.546274*COS(2*B209)*(COS(C209))^2</f>
        <v>-0.27394879744940753</v>
      </c>
      <c r="K209">
        <f t="shared" ref="K209:K272" si="46" xml:space="preserve"> -0.546274*SIN(2*B209)*(COS(C209))^2</f>
        <v>-0.47242709946904404</v>
      </c>
      <c r="L209">
        <f t="shared" ref="L209:L272" si="47" xml:space="preserve"> -0.546274*SIN(B209)*SIN(2*C209)</f>
        <v>9.4699186294512593E-3</v>
      </c>
      <c r="M209">
        <f t="shared" ref="M209:M272" si="48" xml:space="preserve">  0.546274*COS(B209)*SIN(2*C209)</f>
        <v>-1.643826729279239E-2</v>
      </c>
      <c r="O209">
        <f t="shared" ref="O209:O272" si="49">(0.5+0.5*(SIN(C209)*SIN(O$13)+COS(C209)*COS(O$13)*COS(B209-N$13)))^2</f>
        <v>1.2323888196028273E-2</v>
      </c>
      <c r="P209">
        <f t="shared" ref="P209:P272" si="50">F209*F$14+G209*G$14+H209*H$14+I209*I$14+J209*J$14+K209*K$14+L209*L$14+M209*M$14</f>
        <v>1.2396969199139645E-2</v>
      </c>
      <c r="Q209">
        <f t="shared" ref="Q209:Q272" si="51">(O209-P209)^2</f>
        <v>5.3408330157642784E-9</v>
      </c>
    </row>
    <row r="210" spans="1:17" x14ac:dyDescent="0.3">
      <c r="A210" s="1">
        <v>195</v>
      </c>
      <c r="B210">
        <v>2.4084597666456502</v>
      </c>
      <c r="C210">
        <v>1.7367676095090202E-2</v>
      </c>
      <c r="D210">
        <f t="shared" si="39"/>
        <v>137.99457975585887</v>
      </c>
      <c r="E210">
        <f t="shared" si="40"/>
        <v>0.99509454019891874</v>
      </c>
      <c r="F210">
        <f t="shared" si="41"/>
        <v>0.48860300000000001</v>
      </c>
      <c r="G210">
        <f t="shared" si="42"/>
        <v>-0.32692425783295909</v>
      </c>
      <c r="H210">
        <f t="shared" si="43"/>
        <v>-0.36301710429898248</v>
      </c>
      <c r="I210">
        <f t="shared" si="44"/>
        <v>8.4854720405248985E-3</v>
      </c>
      <c r="J210">
        <f t="shared" si="45"/>
        <v>-5.6981199620427157E-2</v>
      </c>
      <c r="K210">
        <f t="shared" si="46"/>
        <v>0.54312838769819671</v>
      </c>
      <c r="L210">
        <f t="shared" si="47"/>
        <v>-1.2695547106873145E-2</v>
      </c>
      <c r="M210">
        <f t="shared" si="48"/>
        <v>-1.4097151367039932E-2</v>
      </c>
      <c r="O210">
        <f t="shared" si="49"/>
        <v>0.23396846178799446</v>
      </c>
      <c r="P210">
        <f t="shared" si="50"/>
        <v>0.23404170425846893</v>
      </c>
      <c r="Q210">
        <f t="shared" si="51"/>
        <v>5.3644594812030354E-9</v>
      </c>
    </row>
    <row r="211" spans="1:17" x14ac:dyDescent="0.3">
      <c r="A211" s="1">
        <v>196</v>
      </c>
      <c r="B211">
        <v>-2.4084597666456502</v>
      </c>
      <c r="C211">
        <v>1.7367676095090202E-2</v>
      </c>
      <c r="D211">
        <f t="shared" si="39"/>
        <v>-137.99457975585887</v>
      </c>
      <c r="E211">
        <f t="shared" si="40"/>
        <v>0.99509454019891874</v>
      </c>
      <c r="F211">
        <f t="shared" si="41"/>
        <v>0.48860300000000001</v>
      </c>
      <c r="G211">
        <f t="shared" si="42"/>
        <v>0.32692425783295909</v>
      </c>
      <c r="H211">
        <f t="shared" si="43"/>
        <v>-0.36301710429898248</v>
      </c>
      <c r="I211">
        <f t="shared" si="44"/>
        <v>8.4854720405248985E-3</v>
      </c>
      <c r="J211">
        <f t="shared" si="45"/>
        <v>-5.6981199620427157E-2</v>
      </c>
      <c r="K211">
        <f t="shared" si="46"/>
        <v>-0.54312838769819671</v>
      </c>
      <c r="L211">
        <f t="shared" si="47"/>
        <v>1.2695547106873145E-2</v>
      </c>
      <c r="M211">
        <f t="shared" si="48"/>
        <v>-1.4097151367039932E-2</v>
      </c>
      <c r="O211">
        <f t="shared" si="49"/>
        <v>9.5194480533388852E-3</v>
      </c>
      <c r="P211">
        <f t="shared" si="50"/>
        <v>9.5925005565269082E-3</v>
      </c>
      <c r="Q211">
        <f t="shared" si="51"/>
        <v>5.3366682220361157E-9</v>
      </c>
    </row>
    <row r="212" spans="1:17" x14ac:dyDescent="0.3">
      <c r="A212" s="1">
        <v>197</v>
      </c>
      <c r="B212">
        <v>0.62789264876696305</v>
      </c>
      <c r="C212">
        <v>0.13736104154310999</v>
      </c>
      <c r="D212">
        <f t="shared" si="39"/>
        <v>35.975598761637151</v>
      </c>
      <c r="E212">
        <f t="shared" si="40"/>
        <v>7.8702079499413706</v>
      </c>
      <c r="F212">
        <f t="shared" si="41"/>
        <v>0.48860300000000001</v>
      </c>
      <c r="G212">
        <f t="shared" si="42"/>
        <v>-0.28432171605928103</v>
      </c>
      <c r="H212">
        <f t="shared" si="43"/>
        <v>0.3916859540807327</v>
      </c>
      <c r="I212">
        <f t="shared" si="44"/>
        <v>6.69041610213576E-2</v>
      </c>
      <c r="J212">
        <f t="shared" si="45"/>
        <v>-0.16607701946355502</v>
      </c>
      <c r="K212">
        <f t="shared" si="46"/>
        <v>-0.50965500984972156</v>
      </c>
      <c r="L212">
        <f t="shared" si="47"/>
        <v>-8.7054540733669528E-2</v>
      </c>
      <c r="M212">
        <f t="shared" si="48"/>
        <v>0.11992766967268138</v>
      </c>
      <c r="O212">
        <f t="shared" si="49"/>
        <v>0.88131603520492452</v>
      </c>
      <c r="P212">
        <f t="shared" si="50"/>
        <v>0.88138420177854371</v>
      </c>
      <c r="Q212">
        <f t="shared" si="51"/>
        <v>4.6466817589802206E-9</v>
      </c>
    </row>
    <row r="213" spans="1:17" x14ac:dyDescent="0.3">
      <c r="A213" s="1">
        <v>198</v>
      </c>
      <c r="B213">
        <v>-0.62789264876696305</v>
      </c>
      <c r="C213">
        <v>0.13736104154310999</v>
      </c>
      <c r="D213">
        <f t="shared" si="39"/>
        <v>-35.975598761637151</v>
      </c>
      <c r="E213">
        <f t="shared" si="40"/>
        <v>7.8702079499413706</v>
      </c>
      <c r="F213">
        <f t="shared" si="41"/>
        <v>0.48860300000000001</v>
      </c>
      <c r="G213">
        <f t="shared" si="42"/>
        <v>0.28432171605928103</v>
      </c>
      <c r="H213">
        <f t="shared" si="43"/>
        <v>0.3916859540807327</v>
      </c>
      <c r="I213">
        <f t="shared" si="44"/>
        <v>6.69041610213576E-2</v>
      </c>
      <c r="J213">
        <f t="shared" si="45"/>
        <v>-0.16607701946355502</v>
      </c>
      <c r="K213">
        <f t="shared" si="46"/>
        <v>0.50965500984972156</v>
      </c>
      <c r="L213">
        <f t="shared" si="47"/>
        <v>8.7054540733669528E-2</v>
      </c>
      <c r="M213">
        <f t="shared" si="48"/>
        <v>0.11992766967268138</v>
      </c>
      <c r="O213">
        <f t="shared" si="49"/>
        <v>0.36356997710613892</v>
      </c>
      <c r="P213">
        <f t="shared" si="50"/>
        <v>0.36363901182922265</v>
      </c>
      <c r="Q213">
        <f t="shared" si="51"/>
        <v>4.7657929912469217E-9</v>
      </c>
    </row>
    <row r="214" spans="1:17" x14ac:dyDescent="0.3">
      <c r="A214" s="1">
        <v>199</v>
      </c>
      <c r="B214">
        <v>3.14159265358979</v>
      </c>
      <c r="C214">
        <v>0.137385841830543</v>
      </c>
      <c r="D214">
        <f t="shared" si="39"/>
        <v>179.99999999999983</v>
      </c>
      <c r="E214">
        <f t="shared" si="40"/>
        <v>7.8716289017419943</v>
      </c>
      <c r="F214">
        <f t="shared" si="41"/>
        <v>0.48860300000000001</v>
      </c>
      <c r="G214">
        <f t="shared" si="42"/>
        <v>-1.5638684859692763E-15</v>
      </c>
      <c r="H214">
        <f t="shared" si="43"/>
        <v>-0.48399908941706726</v>
      </c>
      <c r="I214">
        <f t="shared" si="44"/>
        <v>6.6916164358469768E-2</v>
      </c>
      <c r="J214">
        <f t="shared" si="45"/>
        <v>-0.53602785846513279</v>
      </c>
      <c r="K214">
        <f t="shared" si="46"/>
        <v>3.4639613742449348E-15</v>
      </c>
      <c r="L214">
        <f t="shared" si="47"/>
        <v>-4.7891620814729379E-16</v>
      </c>
      <c r="M214">
        <f t="shared" si="48"/>
        <v>-0.14821899074633485</v>
      </c>
      <c r="O214">
        <f t="shared" si="49"/>
        <v>6.4384310329614183E-2</v>
      </c>
      <c r="P214">
        <f t="shared" si="50"/>
        <v>6.4453570008463093E-2</v>
      </c>
      <c r="Q214">
        <f t="shared" si="51"/>
        <v>4.7969031142541116E-9</v>
      </c>
    </row>
    <row r="215" spans="1:17" x14ac:dyDescent="0.3">
      <c r="A215" s="1">
        <v>200</v>
      </c>
      <c r="B215">
        <v>1.88523396770538</v>
      </c>
      <c r="C215">
        <v>0.137430131425932</v>
      </c>
      <c r="D215">
        <f t="shared" si="39"/>
        <v>108.0159497442208</v>
      </c>
      <c r="E215">
        <f t="shared" si="40"/>
        <v>7.8741665086341257</v>
      </c>
      <c r="F215">
        <f t="shared" si="41"/>
        <v>0.48860300000000001</v>
      </c>
      <c r="G215">
        <f t="shared" si="42"/>
        <v>-0.46026601625787783</v>
      </c>
      <c r="H215">
        <f t="shared" si="43"/>
        <v>-0.14969116051912004</v>
      </c>
      <c r="I215">
        <f t="shared" si="44"/>
        <v>6.6937600416671378E-2</v>
      </c>
      <c r="J215">
        <f t="shared" si="45"/>
        <v>0.43347485506678601</v>
      </c>
      <c r="K215">
        <f t="shared" si="46"/>
        <v>0.31530679732578881</v>
      </c>
      <c r="L215">
        <f t="shared" si="47"/>
        <v>-0.14099617061461808</v>
      </c>
      <c r="M215">
        <f t="shared" si="48"/>
        <v>-4.5855830460072099E-2</v>
      </c>
      <c r="O215">
        <f t="shared" si="49"/>
        <v>0.52272175451961778</v>
      </c>
      <c r="P215">
        <f t="shared" si="50"/>
        <v>0.52279061051276488</v>
      </c>
      <c r="Q215">
        <f t="shared" si="51"/>
        <v>4.7411477922733299E-9</v>
      </c>
    </row>
    <row r="216" spans="1:17" x14ac:dyDescent="0.3">
      <c r="A216" s="1">
        <v>201</v>
      </c>
      <c r="B216">
        <v>-1.88523396770538</v>
      </c>
      <c r="C216">
        <v>0.137430131425932</v>
      </c>
      <c r="D216">
        <f t="shared" si="39"/>
        <v>-108.0159497442208</v>
      </c>
      <c r="E216">
        <f t="shared" si="40"/>
        <v>7.8741665086341257</v>
      </c>
      <c r="F216">
        <f t="shared" si="41"/>
        <v>0.48860300000000001</v>
      </c>
      <c r="G216">
        <f t="shared" si="42"/>
        <v>0.46026601625787783</v>
      </c>
      <c r="H216">
        <f t="shared" si="43"/>
        <v>-0.14969116051912004</v>
      </c>
      <c r="I216">
        <f t="shared" si="44"/>
        <v>6.6937600416671378E-2</v>
      </c>
      <c r="J216">
        <f t="shared" si="45"/>
        <v>0.43347485506678601</v>
      </c>
      <c r="K216">
        <f t="shared" si="46"/>
        <v>-0.31530679732578881</v>
      </c>
      <c r="L216">
        <f t="shared" si="47"/>
        <v>0.14099617061461808</v>
      </c>
      <c r="M216">
        <f t="shared" si="48"/>
        <v>-4.5855830460072099E-2</v>
      </c>
      <c r="O216">
        <f t="shared" si="49"/>
        <v>3.217281012958844E-2</v>
      </c>
      <c r="P216">
        <f t="shared" si="50"/>
        <v>3.2241963919404017E-2</v>
      </c>
      <c r="Q216">
        <f t="shared" si="51"/>
        <v>4.7822466458569189E-9</v>
      </c>
    </row>
    <row r="217" spans="1:17" x14ac:dyDescent="0.3">
      <c r="A217" s="1">
        <v>202</v>
      </c>
      <c r="B217">
        <v>-2.92840124958256</v>
      </c>
      <c r="C217">
        <v>0.161503988663251</v>
      </c>
      <c r="D217">
        <f t="shared" si="39"/>
        <v>-167.78503232191713</v>
      </c>
      <c r="E217">
        <f t="shared" si="40"/>
        <v>9.2534969249329766</v>
      </c>
      <c r="F217">
        <f t="shared" si="41"/>
        <v>0.48860300000000001</v>
      </c>
      <c r="G217">
        <f t="shared" si="42"/>
        <v>0.10203337078591949</v>
      </c>
      <c r="H217">
        <f t="shared" si="43"/>
        <v>-0.47132688985277327</v>
      </c>
      <c r="I217">
        <f t="shared" si="44"/>
        <v>7.8568732691668336E-2</v>
      </c>
      <c r="J217">
        <f t="shared" si="45"/>
        <v>-0.48450420120585364</v>
      </c>
      <c r="K217">
        <f t="shared" si="46"/>
        <v>-0.22008615330525255</v>
      </c>
      <c r="L217">
        <f t="shared" si="47"/>
        <v>3.668768008033519E-2</v>
      </c>
      <c r="M217">
        <f t="shared" si="48"/>
        <v>-0.1694728892614826</v>
      </c>
      <c r="O217">
        <f t="shared" si="49"/>
        <v>4.3205075877410563E-2</v>
      </c>
      <c r="P217">
        <f t="shared" si="50"/>
        <v>4.3272746556465728E-2</v>
      </c>
      <c r="Q217">
        <f t="shared" si="51"/>
        <v>4.5793208037871618E-9</v>
      </c>
    </row>
    <row r="218" spans="1:17" x14ac:dyDescent="0.3">
      <c r="A218" s="1">
        <v>203</v>
      </c>
      <c r="B218">
        <v>2.92840124958256</v>
      </c>
      <c r="C218">
        <v>0.161503988663251</v>
      </c>
      <c r="D218">
        <f t="shared" si="39"/>
        <v>167.78503232191713</v>
      </c>
      <c r="E218">
        <f t="shared" si="40"/>
        <v>9.2534969249329766</v>
      </c>
      <c r="F218">
        <f t="shared" si="41"/>
        <v>0.48860300000000001</v>
      </c>
      <c r="G218">
        <f t="shared" si="42"/>
        <v>-0.10203337078591949</v>
      </c>
      <c r="H218">
        <f t="shared" si="43"/>
        <v>-0.47132688985277327</v>
      </c>
      <c r="I218">
        <f t="shared" si="44"/>
        <v>7.8568732691668336E-2</v>
      </c>
      <c r="J218">
        <f t="shared" si="45"/>
        <v>-0.48450420120585364</v>
      </c>
      <c r="K218">
        <f t="shared" si="46"/>
        <v>0.22008615330525255</v>
      </c>
      <c r="L218">
        <f t="shared" si="47"/>
        <v>-3.668768008033519E-2</v>
      </c>
      <c r="M218">
        <f t="shared" si="48"/>
        <v>-0.1694728892614826</v>
      </c>
      <c r="O218">
        <f t="shared" si="49"/>
        <v>0.10782782306980793</v>
      </c>
      <c r="P218">
        <f t="shared" si="50"/>
        <v>0.10789556793375973</v>
      </c>
      <c r="Q218">
        <f t="shared" si="51"/>
        <v>4.589366591848901E-9</v>
      </c>
    </row>
    <row r="219" spans="1:17" x14ac:dyDescent="0.3">
      <c r="A219" s="1">
        <v>204</v>
      </c>
      <c r="B219">
        <v>0.84119558258876803</v>
      </c>
      <c r="C219">
        <v>0.161507991406977</v>
      </c>
      <c r="D219">
        <f t="shared" si="39"/>
        <v>48.196956627384878</v>
      </c>
      <c r="E219">
        <f t="shared" si="40"/>
        <v>9.253726265254949</v>
      </c>
      <c r="F219">
        <f t="shared" si="41"/>
        <v>0.48860300000000001</v>
      </c>
      <c r="G219">
        <f t="shared" si="42"/>
        <v>-0.35948446041243204</v>
      </c>
      <c r="H219">
        <f t="shared" si="43"/>
        <v>0.32145056423639007</v>
      </c>
      <c r="I219">
        <f t="shared" si="44"/>
        <v>7.8570662992551207E-2</v>
      </c>
      <c r="J219">
        <f t="shared" si="45"/>
        <v>5.9261789579105328E-2</v>
      </c>
      <c r="K219">
        <f t="shared" si="46"/>
        <v>-0.5288379122695761</v>
      </c>
      <c r="L219">
        <f t="shared" si="47"/>
        <v>-0.12926138574782875</v>
      </c>
      <c r="M219">
        <f t="shared" si="48"/>
        <v>0.11558537282792726</v>
      </c>
      <c r="O219">
        <f t="shared" si="49"/>
        <v>0.89982878337799399</v>
      </c>
      <c r="P219">
        <f t="shared" si="50"/>
        <v>0.89989536803483838</v>
      </c>
      <c r="Q219">
        <f t="shared" si="51"/>
        <v>4.4335165270855518E-9</v>
      </c>
    </row>
    <row r="220" spans="1:17" x14ac:dyDescent="0.3">
      <c r="A220" s="1">
        <v>205</v>
      </c>
      <c r="B220">
        <v>-0.84119558258876903</v>
      </c>
      <c r="C220">
        <v>0.161507991406977</v>
      </c>
      <c r="D220">
        <f t="shared" si="39"/>
        <v>-48.196956627384942</v>
      </c>
      <c r="E220">
        <f t="shared" si="40"/>
        <v>9.253726265254949</v>
      </c>
      <c r="F220">
        <f t="shared" si="41"/>
        <v>0.48860300000000001</v>
      </c>
      <c r="G220">
        <f t="shared" si="42"/>
        <v>0.35948446041243237</v>
      </c>
      <c r="H220">
        <f t="shared" si="43"/>
        <v>0.32145056423638968</v>
      </c>
      <c r="I220">
        <f t="shared" si="44"/>
        <v>7.8570662992551207E-2</v>
      </c>
      <c r="J220">
        <f t="shared" si="45"/>
        <v>5.9261789579106383E-2</v>
      </c>
      <c r="K220">
        <f t="shared" si="46"/>
        <v>0.52883791226957588</v>
      </c>
      <c r="L220">
        <f t="shared" si="47"/>
        <v>0.12926138574782886</v>
      </c>
      <c r="M220">
        <f t="shared" si="48"/>
        <v>0.11558537282792712</v>
      </c>
      <c r="O220">
        <f t="shared" si="49"/>
        <v>0.27457652247061626</v>
      </c>
      <c r="P220">
        <f t="shared" si="50"/>
        <v>0.27464411261867167</v>
      </c>
      <c r="Q220">
        <f t="shared" si="51"/>
        <v>4.5684281141519104E-9</v>
      </c>
    </row>
    <row r="221" spans="1:17" x14ac:dyDescent="0.3">
      <c r="A221" s="1">
        <v>206</v>
      </c>
      <c r="B221">
        <v>0.41473192331513498</v>
      </c>
      <c r="C221">
        <v>0.16151513039871401</v>
      </c>
      <c r="D221">
        <f t="shared" si="39"/>
        <v>23.762388835300541</v>
      </c>
      <c r="E221">
        <f t="shared" si="40"/>
        <v>9.254135299351459</v>
      </c>
      <c r="F221">
        <f t="shared" si="41"/>
        <v>0.48860300000000001</v>
      </c>
      <c r="G221">
        <f t="shared" si="42"/>
        <v>-0.19431749857536115</v>
      </c>
      <c r="H221">
        <f t="shared" si="43"/>
        <v>0.44136120271880247</v>
      </c>
      <c r="I221">
        <f t="shared" si="44"/>
        <v>7.8574105728456439E-2</v>
      </c>
      <c r="J221">
        <f t="shared" si="45"/>
        <v>-0.35934344182807826</v>
      </c>
      <c r="K221">
        <f t="shared" si="46"/>
        <v>-0.39249518523521904</v>
      </c>
      <c r="L221">
        <f t="shared" si="47"/>
        <v>-6.9874646871104285E-2</v>
      </c>
      <c r="M221">
        <f t="shared" si="48"/>
        <v>0.15870911476673671</v>
      </c>
      <c r="O221">
        <f t="shared" si="49"/>
        <v>0.84984176185410798</v>
      </c>
      <c r="P221">
        <f t="shared" si="50"/>
        <v>0.84990843141801042</v>
      </c>
      <c r="Q221">
        <f t="shared" si="51"/>
        <v>4.4448307509420562E-9</v>
      </c>
    </row>
    <row r="222" spans="1:17" x14ac:dyDescent="0.3">
      <c r="A222" s="1">
        <v>207</v>
      </c>
      <c r="B222">
        <v>-0.41473192331513498</v>
      </c>
      <c r="C222">
        <v>0.16151513039871401</v>
      </c>
      <c r="D222">
        <f t="shared" si="39"/>
        <v>-23.762388835300541</v>
      </c>
      <c r="E222">
        <f t="shared" si="40"/>
        <v>9.254135299351459</v>
      </c>
      <c r="F222">
        <f t="shared" si="41"/>
        <v>0.48860300000000001</v>
      </c>
      <c r="G222">
        <f t="shared" si="42"/>
        <v>0.19431749857536115</v>
      </c>
      <c r="H222">
        <f t="shared" si="43"/>
        <v>0.44136120271880247</v>
      </c>
      <c r="I222">
        <f t="shared" si="44"/>
        <v>7.8574105728456439E-2</v>
      </c>
      <c r="J222">
        <f t="shared" si="45"/>
        <v>-0.35934344182807826</v>
      </c>
      <c r="K222">
        <f t="shared" si="46"/>
        <v>0.39249518523521904</v>
      </c>
      <c r="L222">
        <f t="shared" si="47"/>
        <v>6.9874646871104285E-2</v>
      </c>
      <c r="M222">
        <f t="shared" si="48"/>
        <v>0.15870911476673671</v>
      </c>
      <c r="O222">
        <f t="shared" si="49"/>
        <v>0.47935859782442369</v>
      </c>
      <c r="P222">
        <f t="shared" si="50"/>
        <v>0.4794259144822427</v>
      </c>
      <c r="Q222">
        <f t="shared" si="51"/>
        <v>4.5315324199210638E-9</v>
      </c>
    </row>
    <row r="223" spans="1:17" x14ac:dyDescent="0.3">
      <c r="A223" s="1">
        <v>208</v>
      </c>
      <c r="B223">
        <v>2.0986584539275901</v>
      </c>
      <c r="C223">
        <v>0.16156071187392601</v>
      </c>
      <c r="D223">
        <f t="shared" si="39"/>
        <v>120.24427204950143</v>
      </c>
      <c r="E223">
        <f t="shared" si="40"/>
        <v>9.2567469255050856</v>
      </c>
      <c r="F223">
        <f t="shared" si="41"/>
        <v>0.48860300000000001</v>
      </c>
      <c r="G223">
        <f t="shared" si="42"/>
        <v>-0.41660043469044938</v>
      </c>
      <c r="H223">
        <f t="shared" si="43"/>
        <v>-0.24289838313336606</v>
      </c>
      <c r="I223">
        <f t="shared" si="44"/>
        <v>7.8596087026805359E-2</v>
      </c>
      <c r="J223">
        <f t="shared" si="45"/>
        <v>0.26213031025459216</v>
      </c>
      <c r="K223">
        <f t="shared" si="46"/>
        <v>0.46309768569887411</v>
      </c>
      <c r="L223">
        <f t="shared" si="47"/>
        <v>-0.14984729637791094</v>
      </c>
      <c r="M223">
        <f t="shared" si="48"/>
        <v>-8.7368286195250305E-2</v>
      </c>
      <c r="O223">
        <f t="shared" si="49"/>
        <v>0.42127603369230682</v>
      </c>
      <c r="P223">
        <f t="shared" si="50"/>
        <v>0.42134349877146648</v>
      </c>
      <c r="Q223">
        <f t="shared" si="51"/>
        <v>4.5515369060202151E-9</v>
      </c>
    </row>
    <row r="224" spans="1:17" x14ac:dyDescent="0.3">
      <c r="A224" s="1">
        <v>209</v>
      </c>
      <c r="B224">
        <v>-2.0986584539275901</v>
      </c>
      <c r="C224">
        <v>0.16156071187392601</v>
      </c>
      <c r="D224">
        <f t="shared" si="39"/>
        <v>-120.24427204950143</v>
      </c>
      <c r="E224">
        <f t="shared" si="40"/>
        <v>9.2567469255050856</v>
      </c>
      <c r="F224">
        <f t="shared" si="41"/>
        <v>0.48860300000000001</v>
      </c>
      <c r="G224">
        <f t="shared" si="42"/>
        <v>0.41660043469044938</v>
      </c>
      <c r="H224">
        <f t="shared" si="43"/>
        <v>-0.24289838313336606</v>
      </c>
      <c r="I224">
        <f t="shared" si="44"/>
        <v>7.8596087026805359E-2</v>
      </c>
      <c r="J224">
        <f t="shared" si="45"/>
        <v>0.26213031025459216</v>
      </c>
      <c r="K224">
        <f t="shared" si="46"/>
        <v>-0.46309768569887411</v>
      </c>
      <c r="L224">
        <f t="shared" si="47"/>
        <v>0.14984729637791094</v>
      </c>
      <c r="M224">
        <f t="shared" si="48"/>
        <v>-8.7368286195250305E-2</v>
      </c>
      <c r="O224">
        <f t="shared" si="49"/>
        <v>2.465047699591914E-2</v>
      </c>
      <c r="P224">
        <f t="shared" si="50"/>
        <v>2.4718062259004907E-2</v>
      </c>
      <c r="Q224">
        <f t="shared" si="51"/>
        <v>4.5677677863723296E-9</v>
      </c>
    </row>
    <row r="225" spans="1:17" x14ac:dyDescent="0.3">
      <c r="A225" s="1">
        <v>210</v>
      </c>
      <c r="B225">
        <v>1.67162701249629</v>
      </c>
      <c r="C225">
        <v>0.16157042206247499</v>
      </c>
      <c r="D225">
        <f t="shared" si="39"/>
        <v>95.777172736099942</v>
      </c>
      <c r="E225">
        <f t="shared" si="40"/>
        <v>9.2573032783272176</v>
      </c>
      <c r="F225">
        <f t="shared" si="41"/>
        <v>0.48860300000000001</v>
      </c>
      <c r="G225">
        <f t="shared" si="42"/>
        <v>-0.47979002472066673</v>
      </c>
      <c r="H225">
        <f t="shared" si="43"/>
        <v>-4.8542175430212629E-2</v>
      </c>
      <c r="I225">
        <f t="shared" si="44"/>
        <v>7.8600769665725698E-2</v>
      </c>
      <c r="J225">
        <f t="shared" si="45"/>
        <v>0.52135350167952865</v>
      </c>
      <c r="K225">
        <f t="shared" si="46"/>
        <v>0.10658564502351552</v>
      </c>
      <c r="L225">
        <f t="shared" si="47"/>
        <v>-0.17258628522346492</v>
      </c>
      <c r="M225">
        <f t="shared" si="48"/>
        <v>-1.7461208659024629E-2</v>
      </c>
      <c r="O225">
        <f t="shared" si="49"/>
        <v>0.64185125725878289</v>
      </c>
      <c r="P225">
        <f t="shared" si="50"/>
        <v>0.64191835324985336</v>
      </c>
      <c r="Q225">
        <f t="shared" si="51"/>
        <v>4.50187201772791E-9</v>
      </c>
    </row>
    <row r="226" spans="1:17" x14ac:dyDescent="0.3">
      <c r="A226" s="1">
        <v>211</v>
      </c>
      <c r="B226">
        <v>-1.67162701249629</v>
      </c>
      <c r="C226">
        <v>0.16157042206247499</v>
      </c>
      <c r="D226">
        <f t="shared" si="39"/>
        <v>-95.777172736099942</v>
      </c>
      <c r="E226">
        <f t="shared" si="40"/>
        <v>9.2573032783272176</v>
      </c>
      <c r="F226">
        <f t="shared" si="41"/>
        <v>0.48860300000000001</v>
      </c>
      <c r="G226">
        <f t="shared" si="42"/>
        <v>0.47979002472066673</v>
      </c>
      <c r="H226">
        <f t="shared" si="43"/>
        <v>-4.8542175430212629E-2</v>
      </c>
      <c r="I226">
        <f t="shared" si="44"/>
        <v>7.8600769665725698E-2</v>
      </c>
      <c r="J226">
        <f t="shared" si="45"/>
        <v>0.52135350167952865</v>
      </c>
      <c r="K226">
        <f t="shared" si="46"/>
        <v>-0.10658564502351552</v>
      </c>
      <c r="L226">
        <f t="shared" si="47"/>
        <v>0.17258628522346492</v>
      </c>
      <c r="M226">
        <f t="shared" si="48"/>
        <v>-1.7461208659024629E-2</v>
      </c>
      <c r="O226">
        <f t="shared" si="49"/>
        <v>5.4975672062124101E-2</v>
      </c>
      <c r="P226">
        <f t="shared" si="50"/>
        <v>5.5043320997405006E-2</v>
      </c>
      <c r="Q226">
        <f t="shared" si="51"/>
        <v>4.5763784446400489E-9</v>
      </c>
    </row>
    <row r="227" spans="1:17" x14ac:dyDescent="0.3">
      <c r="A227" s="1">
        <v>212</v>
      </c>
      <c r="B227">
        <v>-2.7176677349307901</v>
      </c>
      <c r="C227">
        <v>0.17891332631318299</v>
      </c>
      <c r="D227">
        <f t="shared" si="39"/>
        <v>-155.71089133041241</v>
      </c>
      <c r="E227">
        <f t="shared" si="40"/>
        <v>10.250978496392284</v>
      </c>
      <c r="F227">
        <f t="shared" si="41"/>
        <v>0.48860300000000001</v>
      </c>
      <c r="G227">
        <f t="shared" si="42"/>
        <v>0.19777434567089264</v>
      </c>
      <c r="H227">
        <f t="shared" si="43"/>
        <v>-0.43824371783970539</v>
      </c>
      <c r="I227">
        <f t="shared" si="44"/>
        <v>8.6951961320507309E-2</v>
      </c>
      <c r="J227">
        <f t="shared" si="45"/>
        <v>-0.34996732019329957</v>
      </c>
      <c r="K227">
        <f t="shared" si="46"/>
        <v>-0.39665590461107963</v>
      </c>
      <c r="L227">
        <f t="shared" si="47"/>
        <v>7.8700520900355952E-2</v>
      </c>
      <c r="M227">
        <f t="shared" si="48"/>
        <v>-0.17439071158747096</v>
      </c>
      <c r="O227">
        <f t="shared" si="49"/>
        <v>3.0910061664649564E-2</v>
      </c>
      <c r="P227">
        <f t="shared" si="50"/>
        <v>3.0976425258628239E-2</v>
      </c>
      <c r="Q227">
        <f t="shared" si="51"/>
        <v>4.4041266057664439E-9</v>
      </c>
    </row>
    <row r="228" spans="1:17" x14ac:dyDescent="0.3">
      <c r="A228" s="1">
        <v>213</v>
      </c>
      <c r="B228">
        <v>2.7176677349307901</v>
      </c>
      <c r="C228">
        <v>0.17891332631318299</v>
      </c>
      <c r="D228">
        <f t="shared" si="39"/>
        <v>155.71089133041241</v>
      </c>
      <c r="E228">
        <f t="shared" si="40"/>
        <v>10.250978496392284</v>
      </c>
      <c r="F228">
        <f t="shared" si="41"/>
        <v>0.48860300000000001</v>
      </c>
      <c r="G228">
        <f t="shared" si="42"/>
        <v>-0.19777434567089264</v>
      </c>
      <c r="H228">
        <f t="shared" si="43"/>
        <v>-0.43824371783970539</v>
      </c>
      <c r="I228">
        <f t="shared" si="44"/>
        <v>8.6951961320507309E-2</v>
      </c>
      <c r="J228">
        <f t="shared" si="45"/>
        <v>-0.34996732019329957</v>
      </c>
      <c r="K228">
        <f t="shared" si="46"/>
        <v>0.39665590461107963</v>
      </c>
      <c r="L228">
        <f t="shared" si="47"/>
        <v>-7.8700520900355952E-2</v>
      </c>
      <c r="M228">
        <f t="shared" si="48"/>
        <v>-0.17439071158747096</v>
      </c>
      <c r="O228">
        <f t="shared" si="49"/>
        <v>0.1676139761203625</v>
      </c>
      <c r="P228">
        <f t="shared" si="50"/>
        <v>0.16768044648746194</v>
      </c>
      <c r="Q228">
        <f t="shared" si="51"/>
        <v>4.4183097023352588E-9</v>
      </c>
    </row>
    <row r="229" spans="1:17" x14ac:dyDescent="0.3">
      <c r="A229" s="1">
        <v>214</v>
      </c>
      <c r="B229">
        <v>1.05206116392938</v>
      </c>
      <c r="C229">
        <v>0.17893228947249801</v>
      </c>
      <c r="D229">
        <f t="shared" si="39"/>
        <v>60.278664482774516</v>
      </c>
      <c r="E229">
        <f t="shared" si="40"/>
        <v>10.252065005387268</v>
      </c>
      <c r="F229">
        <f t="shared" si="41"/>
        <v>0.48860300000000001</v>
      </c>
      <c r="G229">
        <f t="shared" si="42"/>
        <v>-0.41755112375818526</v>
      </c>
      <c r="H229">
        <f t="shared" si="43"/>
        <v>0.23837307192771537</v>
      </c>
      <c r="I229">
        <f t="shared" si="44"/>
        <v>8.6961078863023039E-2</v>
      </c>
      <c r="J229">
        <f t="shared" si="45"/>
        <v>0.26892844085968648</v>
      </c>
      <c r="K229">
        <f t="shared" si="46"/>
        <v>-0.45550706578718447</v>
      </c>
      <c r="L229">
        <f t="shared" si="47"/>
        <v>-0.1661739119702052</v>
      </c>
      <c r="M229">
        <f t="shared" si="48"/>
        <v>9.4865954410707221E-2</v>
      </c>
      <c r="O229">
        <f t="shared" si="49"/>
        <v>0.88131592299900408</v>
      </c>
      <c r="P229">
        <f t="shared" si="50"/>
        <v>0.88138128047417874</v>
      </c>
      <c r="Q229">
        <f t="shared" si="51"/>
        <v>4.2715995612070175E-9</v>
      </c>
    </row>
    <row r="230" spans="1:17" x14ac:dyDescent="0.3">
      <c r="A230" s="1">
        <v>215</v>
      </c>
      <c r="B230">
        <v>-1.05206116392938</v>
      </c>
      <c r="C230">
        <v>0.17893228947249801</v>
      </c>
      <c r="D230">
        <f t="shared" si="39"/>
        <v>-60.278664482774516</v>
      </c>
      <c r="E230">
        <f t="shared" si="40"/>
        <v>10.252065005387268</v>
      </c>
      <c r="F230">
        <f t="shared" si="41"/>
        <v>0.48860300000000001</v>
      </c>
      <c r="G230">
        <f t="shared" si="42"/>
        <v>0.41755112375818526</v>
      </c>
      <c r="H230">
        <f t="shared" si="43"/>
        <v>0.23837307192771537</v>
      </c>
      <c r="I230">
        <f t="shared" si="44"/>
        <v>8.6961078863023039E-2</v>
      </c>
      <c r="J230">
        <f t="shared" si="45"/>
        <v>0.26892844085968648</v>
      </c>
      <c r="K230">
        <f t="shared" si="46"/>
        <v>0.45550706578718447</v>
      </c>
      <c r="L230">
        <f t="shared" si="47"/>
        <v>0.1661739119702052</v>
      </c>
      <c r="M230">
        <f t="shared" si="48"/>
        <v>9.4865954410707221E-2</v>
      </c>
      <c r="O230">
        <f t="shared" si="49"/>
        <v>0.19856676159491887</v>
      </c>
      <c r="P230">
        <f t="shared" si="50"/>
        <v>0.19863314954437009</v>
      </c>
      <c r="Q230">
        <f t="shared" si="51"/>
        <v>4.4073598323368359E-9</v>
      </c>
    </row>
    <row r="231" spans="1:17" x14ac:dyDescent="0.3">
      <c r="A231" s="1">
        <v>216</v>
      </c>
      <c r="B231">
        <v>0.20399617837880099</v>
      </c>
      <c r="C231">
        <v>0.17895383401909801</v>
      </c>
      <c r="D231">
        <f t="shared" si="39"/>
        <v>11.688120057903193</v>
      </c>
      <c r="E231">
        <f t="shared" si="40"/>
        <v>10.253299416978971</v>
      </c>
      <c r="F231">
        <f t="shared" si="41"/>
        <v>0.48860300000000001</v>
      </c>
      <c r="G231">
        <f t="shared" si="42"/>
        <v>-9.7402556255382147E-2</v>
      </c>
      <c r="H231">
        <f t="shared" si="43"/>
        <v>0.47083075802461116</v>
      </c>
      <c r="I231">
        <f t="shared" si="44"/>
        <v>8.6971437506156185E-2</v>
      </c>
      <c r="J231">
        <f t="shared" si="45"/>
        <v>-0.48554789704755152</v>
      </c>
      <c r="K231">
        <f t="shared" si="46"/>
        <v>-0.20987632406811474</v>
      </c>
      <c r="L231">
        <f t="shared" si="47"/>
        <v>-3.8768167311953088E-2</v>
      </c>
      <c r="M231">
        <f t="shared" si="48"/>
        <v>0.18740006735401474</v>
      </c>
      <c r="O231">
        <f t="shared" si="49"/>
        <v>0.78677589867780429</v>
      </c>
      <c r="P231">
        <f t="shared" si="50"/>
        <v>0.78684141271618036</v>
      </c>
      <c r="Q231">
        <f t="shared" si="51"/>
        <v>4.2920892243410203E-9</v>
      </c>
    </row>
    <row r="232" spans="1:17" x14ac:dyDescent="0.3">
      <c r="A232" s="1">
        <v>217</v>
      </c>
      <c r="B232">
        <v>-0.20399617837880099</v>
      </c>
      <c r="C232">
        <v>0.17895383401909801</v>
      </c>
      <c r="D232">
        <f t="shared" si="39"/>
        <v>-11.688120057903193</v>
      </c>
      <c r="E232">
        <f t="shared" si="40"/>
        <v>10.253299416978971</v>
      </c>
      <c r="F232">
        <f t="shared" si="41"/>
        <v>0.48860300000000001</v>
      </c>
      <c r="G232">
        <f t="shared" si="42"/>
        <v>9.7402556255382147E-2</v>
      </c>
      <c r="H232">
        <f t="shared" si="43"/>
        <v>0.47083075802461116</v>
      </c>
      <c r="I232">
        <f t="shared" si="44"/>
        <v>8.6971437506156185E-2</v>
      </c>
      <c r="J232">
        <f t="shared" si="45"/>
        <v>-0.48554789704755152</v>
      </c>
      <c r="K232">
        <f t="shared" si="46"/>
        <v>0.20987632406811474</v>
      </c>
      <c r="L232">
        <f t="shared" si="47"/>
        <v>3.8768167311953088E-2</v>
      </c>
      <c r="M232">
        <f t="shared" si="48"/>
        <v>0.18740006735401474</v>
      </c>
      <c r="O232">
        <f t="shared" si="49"/>
        <v>0.59592262787848438</v>
      </c>
      <c r="P232">
        <f t="shared" si="50"/>
        <v>0.59598848295061202</v>
      </c>
      <c r="Q232">
        <f t="shared" si="51"/>
        <v>4.336890524936765E-9</v>
      </c>
    </row>
    <row r="233" spans="1:17" x14ac:dyDescent="0.3">
      <c r="A233" s="1">
        <v>218</v>
      </c>
      <c r="B233">
        <v>2.3096314339391602</v>
      </c>
      <c r="C233">
        <v>0.178955352323067</v>
      </c>
      <c r="D233">
        <f t="shared" si="39"/>
        <v>132.33213339546228</v>
      </c>
      <c r="E233">
        <f t="shared" si="40"/>
        <v>10.25338640938841</v>
      </c>
      <c r="F233">
        <f t="shared" si="41"/>
        <v>0.48860300000000001</v>
      </c>
      <c r="G233">
        <f t="shared" si="42"/>
        <v>-0.35543316957653887</v>
      </c>
      <c r="H233">
        <f t="shared" si="43"/>
        <v>-0.32378387182334745</v>
      </c>
      <c r="I233">
        <f t="shared" si="44"/>
        <v>8.697216750695265E-2</v>
      </c>
      <c r="J233">
        <f t="shared" si="45"/>
        <v>4.9189331930789178E-2</v>
      </c>
      <c r="K233">
        <f t="shared" si="46"/>
        <v>0.52667346047374564</v>
      </c>
      <c r="L233">
        <f t="shared" si="47"/>
        <v>-0.14147070441723597</v>
      </c>
      <c r="M233">
        <f t="shared" si="48"/>
        <v>-0.12887354458325301</v>
      </c>
      <c r="O233">
        <f t="shared" si="49"/>
        <v>0.32503744676624424</v>
      </c>
      <c r="P233">
        <f t="shared" si="50"/>
        <v>0.32510377421676639</v>
      </c>
      <c r="Q233">
        <f t="shared" si="51"/>
        <v>4.3993306927685585E-9</v>
      </c>
    </row>
    <row r="234" spans="1:17" x14ac:dyDescent="0.3">
      <c r="A234" s="1">
        <v>219</v>
      </c>
      <c r="B234">
        <v>-2.3096314339391602</v>
      </c>
      <c r="C234">
        <v>0.178955352323067</v>
      </c>
      <c r="D234">
        <f t="shared" si="39"/>
        <v>-132.33213339546228</v>
      </c>
      <c r="E234">
        <f t="shared" si="40"/>
        <v>10.25338640938841</v>
      </c>
      <c r="F234">
        <f t="shared" si="41"/>
        <v>0.48860300000000001</v>
      </c>
      <c r="G234">
        <f t="shared" si="42"/>
        <v>0.35543316957653887</v>
      </c>
      <c r="H234">
        <f t="shared" si="43"/>
        <v>-0.32378387182334745</v>
      </c>
      <c r="I234">
        <f t="shared" si="44"/>
        <v>8.697216750695265E-2</v>
      </c>
      <c r="J234">
        <f t="shared" si="45"/>
        <v>4.9189331930789178E-2</v>
      </c>
      <c r="K234">
        <f t="shared" si="46"/>
        <v>-0.52667346047374564</v>
      </c>
      <c r="L234">
        <f t="shared" si="47"/>
        <v>0.14147070441723597</v>
      </c>
      <c r="M234">
        <f t="shared" si="48"/>
        <v>-0.12887354458325301</v>
      </c>
      <c r="O234">
        <f t="shared" si="49"/>
        <v>2.2594009871916051E-2</v>
      </c>
      <c r="P234">
        <f t="shared" si="50"/>
        <v>2.2660326313133909E-2</v>
      </c>
      <c r="Q234">
        <f t="shared" si="51"/>
        <v>4.3978703758015731E-9</v>
      </c>
    </row>
    <row r="235" spans="1:17" x14ac:dyDescent="0.3">
      <c r="A235" s="1">
        <v>220</v>
      </c>
      <c r="B235">
        <v>1.46046994500671</v>
      </c>
      <c r="C235">
        <v>0.17897099199371</v>
      </c>
      <c r="D235">
        <f t="shared" si="39"/>
        <v>83.678763954587922</v>
      </c>
      <c r="E235">
        <f t="shared" si="40"/>
        <v>10.25428249650923</v>
      </c>
      <c r="F235">
        <f t="shared" si="41"/>
        <v>0.48860300000000001</v>
      </c>
      <c r="G235">
        <f t="shared" si="42"/>
        <v>-0.47787558438641586</v>
      </c>
      <c r="H235">
        <f t="shared" si="43"/>
        <v>5.2937241114053041E-2</v>
      </c>
      <c r="I235">
        <f t="shared" si="44"/>
        <v>8.6979687051484608E-2</v>
      </c>
      <c r="J235">
        <f t="shared" si="45"/>
        <v>0.51613772164220284</v>
      </c>
      <c r="K235">
        <f t="shared" si="46"/>
        <v>-0.11577223403694467</v>
      </c>
      <c r="L235">
        <f t="shared" si="47"/>
        <v>-0.19022209079784252</v>
      </c>
      <c r="M235">
        <f t="shared" si="48"/>
        <v>2.1072080296201307E-2</v>
      </c>
      <c r="O235">
        <f t="shared" si="49"/>
        <v>0.74806898495986396</v>
      </c>
      <c r="P235">
        <f t="shared" si="50"/>
        <v>0.74813461072855914</v>
      </c>
      <c r="Q235">
        <f t="shared" si="51"/>
        <v>4.3067415168328298E-9</v>
      </c>
    </row>
    <row r="236" spans="1:17" x14ac:dyDescent="0.3">
      <c r="A236" s="1">
        <v>221</v>
      </c>
      <c r="B236">
        <v>-1.46046994500671</v>
      </c>
      <c r="C236">
        <v>0.17897099199371</v>
      </c>
      <c r="D236">
        <f t="shared" si="39"/>
        <v>-83.678763954587922</v>
      </c>
      <c r="E236">
        <f t="shared" si="40"/>
        <v>10.25428249650923</v>
      </c>
      <c r="F236">
        <f t="shared" si="41"/>
        <v>0.48860300000000001</v>
      </c>
      <c r="G236">
        <f t="shared" si="42"/>
        <v>0.47787558438641586</v>
      </c>
      <c r="H236">
        <f t="shared" si="43"/>
        <v>5.2937241114053041E-2</v>
      </c>
      <c r="I236">
        <f t="shared" si="44"/>
        <v>8.6979687051484608E-2</v>
      </c>
      <c r="J236">
        <f t="shared" si="45"/>
        <v>0.51613772164220284</v>
      </c>
      <c r="K236">
        <f t="shared" si="46"/>
        <v>0.11577223403694467</v>
      </c>
      <c r="L236">
        <f t="shared" si="47"/>
        <v>0.19022209079784252</v>
      </c>
      <c r="M236">
        <f t="shared" si="48"/>
        <v>2.1072080296201307E-2</v>
      </c>
      <c r="O236">
        <f t="shared" si="49"/>
        <v>9.0290455395593952E-2</v>
      </c>
      <c r="P236">
        <f t="shared" si="50"/>
        <v>9.0356866639051694E-2</v>
      </c>
      <c r="Q236">
        <f t="shared" si="51"/>
        <v>4.4104532576035335E-9</v>
      </c>
    </row>
    <row r="237" spans="1:17" x14ac:dyDescent="0.3">
      <c r="A237" s="1">
        <v>222</v>
      </c>
      <c r="B237">
        <v>2.5137693479316101</v>
      </c>
      <c r="C237">
        <v>0.189096924641736</v>
      </c>
      <c r="D237">
        <f t="shared" si="39"/>
        <v>144.02837430583426</v>
      </c>
      <c r="E237">
        <f t="shared" si="40"/>
        <v>10.834455700874848</v>
      </c>
      <c r="F237">
        <f t="shared" si="41"/>
        <v>0.48860300000000001</v>
      </c>
      <c r="G237">
        <f t="shared" si="42"/>
        <v>-0.28188193372044151</v>
      </c>
      <c r="H237">
        <f t="shared" si="43"/>
        <v>-0.38838152046403646</v>
      </c>
      <c r="I237">
        <f t="shared" si="44"/>
        <v>9.1843680310992659E-2</v>
      </c>
      <c r="J237">
        <f t="shared" si="45"/>
        <v>-0.1633396930754594</v>
      </c>
      <c r="K237">
        <f t="shared" si="46"/>
        <v>0.50101885220204501</v>
      </c>
      <c r="L237">
        <f t="shared" si="47"/>
        <v>-0.11847992982891178</v>
      </c>
      <c r="M237">
        <f t="shared" si="48"/>
        <v>-0.1632435774939065</v>
      </c>
      <c r="O237">
        <f t="shared" si="49"/>
        <v>0.24149006374499143</v>
      </c>
      <c r="P237">
        <f t="shared" si="50"/>
        <v>0.24155568381358974</v>
      </c>
      <c r="Q237">
        <f t="shared" si="51"/>
        <v>4.3059934028469011E-9</v>
      </c>
    </row>
    <row r="238" spans="1:17" x14ac:dyDescent="0.3">
      <c r="A238" s="1">
        <v>223</v>
      </c>
      <c r="B238">
        <v>-2.5137693479316101</v>
      </c>
      <c r="C238">
        <v>0.189096924641736</v>
      </c>
      <c r="D238">
        <f t="shared" si="39"/>
        <v>-144.02837430583426</v>
      </c>
      <c r="E238">
        <f t="shared" si="40"/>
        <v>10.834455700874848</v>
      </c>
      <c r="F238">
        <f t="shared" si="41"/>
        <v>0.48860300000000001</v>
      </c>
      <c r="G238">
        <f t="shared" si="42"/>
        <v>0.28188193372044151</v>
      </c>
      <c r="H238">
        <f t="shared" si="43"/>
        <v>-0.38838152046403646</v>
      </c>
      <c r="I238">
        <f t="shared" si="44"/>
        <v>9.1843680310992659E-2</v>
      </c>
      <c r="J238">
        <f t="shared" si="45"/>
        <v>-0.1633396930754594</v>
      </c>
      <c r="K238">
        <f t="shared" si="46"/>
        <v>-0.50101885220204501</v>
      </c>
      <c r="L238">
        <f t="shared" si="47"/>
        <v>0.11847992982891178</v>
      </c>
      <c r="M238">
        <f t="shared" si="48"/>
        <v>-0.1632435774939065</v>
      </c>
      <c r="O238">
        <f t="shared" si="49"/>
        <v>2.5116338960861559E-2</v>
      </c>
      <c r="P238">
        <f t="shared" si="50"/>
        <v>2.5181875928398215E-2</v>
      </c>
      <c r="Q238">
        <f t="shared" si="51"/>
        <v>4.2950941139007569E-9</v>
      </c>
    </row>
    <row r="239" spans="1:17" x14ac:dyDescent="0.3">
      <c r="A239" s="1">
        <v>224</v>
      </c>
      <c r="B239">
        <v>1.2561287189852299</v>
      </c>
      <c r="C239">
        <v>0.18911433775913</v>
      </c>
      <c r="D239">
        <f t="shared" si="39"/>
        <v>71.970874123028281</v>
      </c>
      <c r="E239">
        <f t="shared" si="40"/>
        <v>10.835453399009692</v>
      </c>
      <c r="F239">
        <f t="shared" si="41"/>
        <v>0.48860300000000001</v>
      </c>
      <c r="G239">
        <f t="shared" si="42"/>
        <v>-0.45632873570083043</v>
      </c>
      <c r="H239">
        <f t="shared" si="43"/>
        <v>0.14852669770133869</v>
      </c>
      <c r="I239">
        <f t="shared" si="44"/>
        <v>9.1852036736355683E-2</v>
      </c>
      <c r="J239">
        <f t="shared" si="45"/>
        <v>0.42601152622296085</v>
      </c>
      <c r="K239">
        <f t="shared" si="46"/>
        <v>-0.31017772831151214</v>
      </c>
      <c r="L239">
        <f t="shared" si="47"/>
        <v>-0.19182043724528028</v>
      </c>
      <c r="M239">
        <f t="shared" si="48"/>
        <v>6.243406094492969E-2</v>
      </c>
      <c r="O239">
        <f t="shared" si="49"/>
        <v>0.83086403618900162</v>
      </c>
      <c r="P239">
        <f t="shared" si="50"/>
        <v>0.83092869897866717</v>
      </c>
      <c r="Q239">
        <f t="shared" si="51"/>
        <v>4.1812763673309376E-9</v>
      </c>
    </row>
    <row r="240" spans="1:17" x14ac:dyDescent="0.3">
      <c r="A240" s="1">
        <v>225</v>
      </c>
      <c r="B240">
        <v>-1.2561287189852299</v>
      </c>
      <c r="C240">
        <v>0.18911433775913</v>
      </c>
      <c r="D240">
        <f t="shared" si="39"/>
        <v>-71.970874123028281</v>
      </c>
      <c r="E240">
        <f t="shared" si="40"/>
        <v>10.835453399009692</v>
      </c>
      <c r="F240">
        <f t="shared" si="41"/>
        <v>0.48860300000000001</v>
      </c>
      <c r="G240">
        <f t="shared" si="42"/>
        <v>0.45632873570083043</v>
      </c>
      <c r="H240">
        <f t="shared" si="43"/>
        <v>0.14852669770133869</v>
      </c>
      <c r="I240">
        <f t="shared" si="44"/>
        <v>9.1852036736355683E-2</v>
      </c>
      <c r="J240">
        <f t="shared" si="45"/>
        <v>0.42601152622296085</v>
      </c>
      <c r="K240">
        <f t="shared" si="46"/>
        <v>0.31017772831151214</v>
      </c>
      <c r="L240">
        <f t="shared" si="47"/>
        <v>0.19182043724528028</v>
      </c>
      <c r="M240">
        <f t="shared" si="48"/>
        <v>6.243406094492969E-2</v>
      </c>
      <c r="O240">
        <f t="shared" si="49"/>
        <v>0.13878652506732747</v>
      </c>
      <c r="P240">
        <f t="shared" si="50"/>
        <v>0.13885214246119534</v>
      </c>
      <c r="Q240">
        <f t="shared" si="51"/>
        <v>4.3056423780115507E-9</v>
      </c>
    </row>
    <row r="241" spans="1:17" x14ac:dyDescent="0.3">
      <c r="A241" s="1">
        <v>226</v>
      </c>
      <c r="B241">
        <v>0</v>
      </c>
      <c r="C241">
        <v>0.18915722132249799</v>
      </c>
      <c r="D241">
        <f t="shared" si="39"/>
        <v>0</v>
      </c>
      <c r="E241">
        <f t="shared" si="40"/>
        <v>10.837910446201159</v>
      </c>
      <c r="F241">
        <f t="shared" si="41"/>
        <v>0.48860300000000001</v>
      </c>
      <c r="G241">
        <f t="shared" si="42"/>
        <v>0</v>
      </c>
      <c r="H241">
        <f t="shared" si="43"/>
        <v>0.47988781399011449</v>
      </c>
      <c r="I241">
        <f t="shared" si="44"/>
        <v>9.1872616120307005E-2</v>
      </c>
      <c r="J241">
        <f t="shared" si="45"/>
        <v>-0.52696007952240143</v>
      </c>
      <c r="K241">
        <f t="shared" si="46"/>
        <v>0</v>
      </c>
      <c r="L241">
        <f t="shared" si="47"/>
        <v>0</v>
      </c>
      <c r="M241">
        <f t="shared" si="48"/>
        <v>0.20176882881916791</v>
      </c>
      <c r="O241">
        <f t="shared" si="49"/>
        <v>0.70178992554229447</v>
      </c>
      <c r="P241">
        <f t="shared" si="50"/>
        <v>0.70185479242237636</v>
      </c>
      <c r="Q241">
        <f t="shared" si="51"/>
        <v>4.2077121315586878E-9</v>
      </c>
    </row>
    <row r="242" spans="1:17" x14ac:dyDescent="0.3">
      <c r="A242" s="1">
        <v>227</v>
      </c>
      <c r="B242">
        <v>-3.0323534796996601</v>
      </c>
      <c r="C242">
        <v>0.31809761015692301</v>
      </c>
      <c r="D242">
        <f t="shared" si="39"/>
        <v>-173.74105637859967</v>
      </c>
      <c r="E242">
        <f t="shared" si="40"/>
        <v>18.225650535189477</v>
      </c>
      <c r="F242">
        <f t="shared" si="41"/>
        <v>0.48860300000000001</v>
      </c>
      <c r="G242">
        <f t="shared" si="42"/>
        <v>5.0596129388160431E-2</v>
      </c>
      <c r="H242">
        <f t="shared" si="43"/>
        <v>-0.46132453624173098</v>
      </c>
      <c r="I242">
        <f t="shared" si="44"/>
        <v>0.15281556059933296</v>
      </c>
      <c r="J242">
        <f t="shared" si="45"/>
        <v>-0.48112250814251367</v>
      </c>
      <c r="K242">
        <f t="shared" si="46"/>
        <v>-0.1068198875160887</v>
      </c>
      <c r="L242">
        <f t="shared" si="47"/>
        <v>3.5384506375735578E-2</v>
      </c>
      <c r="M242">
        <f t="shared" si="48"/>
        <v>-0.32262825617938612</v>
      </c>
      <c r="O242">
        <f t="shared" si="49"/>
        <v>8.2970953037089068E-2</v>
      </c>
      <c r="P242">
        <f t="shared" si="50"/>
        <v>8.3022943886458006E-2</v>
      </c>
      <c r="Q242">
        <f t="shared" si="51"/>
        <v>2.7030484181036062E-9</v>
      </c>
    </row>
    <row r="243" spans="1:17" x14ac:dyDescent="0.3">
      <c r="A243" s="1">
        <v>228</v>
      </c>
      <c r="B243">
        <v>3.0323534796996601</v>
      </c>
      <c r="C243">
        <v>0.31809761015692301</v>
      </c>
      <c r="D243">
        <f t="shared" si="39"/>
        <v>173.74105637859967</v>
      </c>
      <c r="E243">
        <f t="shared" si="40"/>
        <v>18.225650535189477</v>
      </c>
      <c r="F243">
        <f t="shared" si="41"/>
        <v>0.48860300000000001</v>
      </c>
      <c r="G243">
        <f t="shared" si="42"/>
        <v>-5.0596129388160431E-2</v>
      </c>
      <c r="H243">
        <f t="shared" si="43"/>
        <v>-0.46132453624173098</v>
      </c>
      <c r="I243">
        <f t="shared" si="44"/>
        <v>0.15281556059933296</v>
      </c>
      <c r="J243">
        <f t="shared" si="45"/>
        <v>-0.48112250814251367</v>
      </c>
      <c r="K243">
        <f t="shared" si="46"/>
        <v>0.1068198875160887</v>
      </c>
      <c r="L243">
        <f t="shared" si="47"/>
        <v>-3.5384506375735578E-2</v>
      </c>
      <c r="M243">
        <f t="shared" si="48"/>
        <v>-0.32262825617938612</v>
      </c>
      <c r="O243">
        <f t="shared" si="49"/>
        <v>0.12096946338687191</v>
      </c>
      <c r="P243">
        <f t="shared" si="50"/>
        <v>0.12102147079123779</v>
      </c>
      <c r="Q243">
        <f t="shared" si="51"/>
        <v>2.7047701088762377E-9</v>
      </c>
    </row>
    <row r="244" spans="1:17" x14ac:dyDescent="0.3">
      <c r="A244" s="1">
        <v>229</v>
      </c>
      <c r="B244">
        <v>0.73723328394996901</v>
      </c>
      <c r="C244">
        <v>0.31810322100889499</v>
      </c>
      <c r="D244">
        <f t="shared" si="39"/>
        <v>42.240355686903037</v>
      </c>
      <c r="E244">
        <f t="shared" si="40"/>
        <v>18.225972013326945</v>
      </c>
      <c r="F244">
        <f t="shared" si="41"/>
        <v>0.48860300000000001</v>
      </c>
      <c r="G244">
        <f t="shared" si="42"/>
        <v>-0.31198086270351649</v>
      </c>
      <c r="H244">
        <f t="shared" si="43"/>
        <v>0.34358032758268647</v>
      </c>
      <c r="I244">
        <f t="shared" si="44"/>
        <v>0.15281816454186145</v>
      </c>
      <c r="J244">
        <f t="shared" si="45"/>
        <v>-4.7401407288765129E-2</v>
      </c>
      <c r="K244">
        <f t="shared" si="46"/>
        <v>-0.49055139159689637</v>
      </c>
      <c r="L244">
        <f t="shared" si="47"/>
        <v>-0.21818817103040458</v>
      </c>
      <c r="M244">
        <f t="shared" si="48"/>
        <v>0.24028769786605456</v>
      </c>
      <c r="O244">
        <f t="shared" si="49"/>
        <v>0.9555328489180982</v>
      </c>
      <c r="P244">
        <f t="shared" si="50"/>
        <v>0.95558356760740448</v>
      </c>
      <c r="Q244">
        <f t="shared" si="51"/>
        <v>2.572385444947354E-9</v>
      </c>
    </row>
    <row r="245" spans="1:17" x14ac:dyDescent="0.3">
      <c r="A245" s="1">
        <v>230</v>
      </c>
      <c r="B245">
        <v>-0.73723328394996901</v>
      </c>
      <c r="C245">
        <v>0.31810322100889499</v>
      </c>
      <c r="D245">
        <f t="shared" si="39"/>
        <v>-42.240355686903037</v>
      </c>
      <c r="E245">
        <f t="shared" si="40"/>
        <v>18.225972013326945</v>
      </c>
      <c r="F245">
        <f t="shared" si="41"/>
        <v>0.48860300000000001</v>
      </c>
      <c r="G245">
        <f t="shared" si="42"/>
        <v>0.31198086270351649</v>
      </c>
      <c r="H245">
        <f t="shared" si="43"/>
        <v>0.34358032758268647</v>
      </c>
      <c r="I245">
        <f t="shared" si="44"/>
        <v>0.15281816454186145</v>
      </c>
      <c r="J245">
        <f t="shared" si="45"/>
        <v>-4.7401407288765129E-2</v>
      </c>
      <c r="K245">
        <f t="shared" si="46"/>
        <v>0.49055139159689637</v>
      </c>
      <c r="L245">
        <f t="shared" si="47"/>
        <v>0.21818817103040458</v>
      </c>
      <c r="M245">
        <f t="shared" si="48"/>
        <v>0.24028769786605456</v>
      </c>
      <c r="O245">
        <f t="shared" si="49"/>
        <v>0.37091543378832831</v>
      </c>
      <c r="P245">
        <f t="shared" si="50"/>
        <v>0.3709671666698201</v>
      </c>
      <c r="Q245">
        <f t="shared" si="51"/>
        <v>2.6762910274441057E-9</v>
      </c>
    </row>
    <row r="246" spans="1:17" x14ac:dyDescent="0.3">
      <c r="A246" s="1">
        <v>231</v>
      </c>
      <c r="B246">
        <v>0.51869685648640096</v>
      </c>
      <c r="C246">
        <v>0.31810821909551501</v>
      </c>
      <c r="D246">
        <f t="shared" si="39"/>
        <v>29.719140723373734</v>
      </c>
      <c r="E246">
        <f t="shared" si="40"/>
        <v>18.226258382595912</v>
      </c>
      <c r="F246">
        <f t="shared" si="41"/>
        <v>0.48860300000000001</v>
      </c>
      <c r="G246">
        <f t="shared" si="42"/>
        <v>-0.23007167786092667</v>
      </c>
      <c r="H246">
        <f t="shared" si="43"/>
        <v>0.40304567271482117</v>
      </c>
      <c r="I246">
        <f t="shared" si="44"/>
        <v>0.15282048410182189</v>
      </c>
      <c r="J246">
        <f t="shared" si="45"/>
        <v>-0.25058975033599762</v>
      </c>
      <c r="K246">
        <f t="shared" si="46"/>
        <v>-0.42437099247397458</v>
      </c>
      <c r="L246">
        <f t="shared" si="47"/>
        <v>-0.16090628159288156</v>
      </c>
      <c r="M246">
        <f t="shared" si="48"/>
        <v>0.28187989548129166</v>
      </c>
      <c r="O246">
        <f t="shared" si="49"/>
        <v>0.92979849921263169</v>
      </c>
      <c r="P246">
        <f t="shared" si="50"/>
        <v>0.92984926289458136</v>
      </c>
      <c r="Q246">
        <f t="shared" si="51"/>
        <v>2.576951405087518E-9</v>
      </c>
    </row>
    <row r="247" spans="1:17" x14ac:dyDescent="0.3">
      <c r="A247" s="1">
        <v>232</v>
      </c>
      <c r="B247">
        <v>-0.51869685648640096</v>
      </c>
      <c r="C247">
        <v>0.31810821909551501</v>
      </c>
      <c r="D247">
        <f t="shared" si="39"/>
        <v>-29.719140723373734</v>
      </c>
      <c r="E247">
        <f t="shared" si="40"/>
        <v>18.226258382595912</v>
      </c>
      <c r="F247">
        <f t="shared" si="41"/>
        <v>0.48860300000000001</v>
      </c>
      <c r="G247">
        <f t="shared" si="42"/>
        <v>0.23007167786092667</v>
      </c>
      <c r="H247">
        <f t="shared" si="43"/>
        <v>0.40304567271482117</v>
      </c>
      <c r="I247">
        <f t="shared" si="44"/>
        <v>0.15282048410182189</v>
      </c>
      <c r="J247">
        <f t="shared" si="45"/>
        <v>-0.25058975033599762</v>
      </c>
      <c r="K247">
        <f t="shared" si="46"/>
        <v>0.42437099247397458</v>
      </c>
      <c r="L247">
        <f t="shared" si="47"/>
        <v>0.16090628159288156</v>
      </c>
      <c r="M247">
        <f t="shared" si="48"/>
        <v>0.28187989548129166</v>
      </c>
      <c r="O247">
        <f t="shared" si="49"/>
        <v>0.47958318037260728</v>
      </c>
      <c r="P247">
        <f t="shared" si="50"/>
        <v>0.47963475279439488</v>
      </c>
      <c r="Q247">
        <f t="shared" si="51"/>
        <v>2.6597146890385908E-9</v>
      </c>
    </row>
    <row r="248" spans="1:17" x14ac:dyDescent="0.3">
      <c r="A248" s="1">
        <v>233</v>
      </c>
      <c r="B248">
        <v>1.9944792617231399</v>
      </c>
      <c r="C248">
        <v>0.318199865512374</v>
      </c>
      <c r="D248">
        <f t="shared" si="39"/>
        <v>114.27524402310424</v>
      </c>
      <c r="E248">
        <f t="shared" si="40"/>
        <v>18.231509335489427</v>
      </c>
      <c r="F248">
        <f t="shared" si="41"/>
        <v>0.48860300000000001</v>
      </c>
      <c r="G248">
        <f t="shared" si="42"/>
        <v>-0.42304213184536804</v>
      </c>
      <c r="H248">
        <f t="shared" si="43"/>
        <v>-0.1907908403532679</v>
      </c>
      <c r="I248">
        <f t="shared" si="44"/>
        <v>0.15286301557283261</v>
      </c>
      <c r="J248">
        <f t="shared" si="45"/>
        <v>0.32621702513012096</v>
      </c>
      <c r="K248">
        <f t="shared" si="46"/>
        <v>0.3693766267543509</v>
      </c>
      <c r="L248">
        <f t="shared" si="47"/>
        <v>-0.29594725272577055</v>
      </c>
      <c r="M248">
        <f t="shared" si="48"/>
        <v>-0.13347139870321392</v>
      </c>
      <c r="O248">
        <f t="shared" si="49"/>
        <v>0.52933082449300883</v>
      </c>
      <c r="P248">
        <f t="shared" si="50"/>
        <v>0.52938236541806794</v>
      </c>
      <c r="Q248">
        <f t="shared" si="51"/>
        <v>2.6564669559479128E-9</v>
      </c>
    </row>
    <row r="249" spans="1:17" x14ac:dyDescent="0.3">
      <c r="A249" s="1">
        <v>234</v>
      </c>
      <c r="B249">
        <v>-1.9944792617231399</v>
      </c>
      <c r="C249">
        <v>0.318199865512374</v>
      </c>
      <c r="D249">
        <f t="shared" si="39"/>
        <v>-114.27524402310424</v>
      </c>
      <c r="E249">
        <f t="shared" si="40"/>
        <v>18.231509335489427</v>
      </c>
      <c r="F249">
        <f t="shared" si="41"/>
        <v>0.48860300000000001</v>
      </c>
      <c r="G249">
        <f t="shared" si="42"/>
        <v>0.42304213184536804</v>
      </c>
      <c r="H249">
        <f t="shared" si="43"/>
        <v>-0.1907908403532679</v>
      </c>
      <c r="I249">
        <f t="shared" si="44"/>
        <v>0.15286301557283261</v>
      </c>
      <c r="J249">
        <f t="shared" si="45"/>
        <v>0.32621702513012096</v>
      </c>
      <c r="K249">
        <f t="shared" si="46"/>
        <v>-0.3693766267543509</v>
      </c>
      <c r="L249">
        <f t="shared" si="47"/>
        <v>0.29594725272577055</v>
      </c>
      <c r="M249">
        <f t="shared" si="48"/>
        <v>-0.13347139870321392</v>
      </c>
      <c r="O249">
        <f t="shared" si="49"/>
        <v>5.1933744967792121E-2</v>
      </c>
      <c r="P249">
        <f t="shared" si="50"/>
        <v>5.1985656316014685E-2</v>
      </c>
      <c r="Q249">
        <f t="shared" si="51"/>
        <v>2.6947880742842573E-9</v>
      </c>
    </row>
    <row r="250" spans="1:17" x14ac:dyDescent="0.3">
      <c r="A250" s="1">
        <v>235</v>
      </c>
      <c r="B250">
        <v>1.7756559385819199</v>
      </c>
      <c r="C250">
        <v>0.31821252963406099</v>
      </c>
      <c r="D250">
        <f t="shared" si="39"/>
        <v>101.73759114808493</v>
      </c>
      <c r="E250">
        <f t="shared" si="40"/>
        <v>18.232234936213334</v>
      </c>
      <c r="F250">
        <f t="shared" si="41"/>
        <v>0.48860300000000001</v>
      </c>
      <c r="G250">
        <f t="shared" si="42"/>
        <v>-0.45436928359328821</v>
      </c>
      <c r="H250">
        <f t="shared" si="43"/>
        <v>-9.4406288938755453E-2</v>
      </c>
      <c r="I250">
        <f t="shared" si="44"/>
        <v>0.15286889266536305</v>
      </c>
      <c r="J250">
        <f t="shared" si="45"/>
        <v>0.4520129735873728</v>
      </c>
      <c r="K250">
        <f t="shared" si="46"/>
        <v>0.19630807231606523</v>
      </c>
      <c r="L250">
        <f t="shared" si="47"/>
        <v>-0.31787498453304319</v>
      </c>
      <c r="M250">
        <f t="shared" si="48"/>
        <v>-6.6046272756172267E-2</v>
      </c>
      <c r="O250">
        <f t="shared" si="49"/>
        <v>0.64477020547400055</v>
      </c>
      <c r="P250">
        <f t="shared" si="50"/>
        <v>0.64482154116107981</v>
      </c>
      <c r="Q250">
        <f t="shared" si="51"/>
        <v>2.6353527679005293E-9</v>
      </c>
    </row>
    <row r="251" spans="1:17" x14ac:dyDescent="0.3">
      <c r="A251" s="1">
        <v>236</v>
      </c>
      <c r="B251">
        <v>-1.7756559385819199</v>
      </c>
      <c r="C251">
        <v>0.31821252963406099</v>
      </c>
      <c r="D251">
        <f t="shared" si="39"/>
        <v>-101.73759114808493</v>
      </c>
      <c r="E251">
        <f t="shared" si="40"/>
        <v>18.232234936213334</v>
      </c>
      <c r="F251">
        <f t="shared" si="41"/>
        <v>0.48860300000000001</v>
      </c>
      <c r="G251">
        <f t="shared" si="42"/>
        <v>0.45436928359328821</v>
      </c>
      <c r="H251">
        <f t="shared" si="43"/>
        <v>-9.4406288938755453E-2</v>
      </c>
      <c r="I251">
        <f t="shared" si="44"/>
        <v>0.15286889266536305</v>
      </c>
      <c r="J251">
        <f t="shared" si="45"/>
        <v>0.4520129735873728</v>
      </c>
      <c r="K251">
        <f t="shared" si="46"/>
        <v>-0.19630807231606523</v>
      </c>
      <c r="L251">
        <f t="shared" si="47"/>
        <v>0.31787498453304319</v>
      </c>
      <c r="M251">
        <f t="shared" si="48"/>
        <v>-6.6046272756172267E-2</v>
      </c>
      <c r="O251">
        <f t="shared" si="49"/>
        <v>7.0922817280125158E-2</v>
      </c>
      <c r="P251">
        <f t="shared" si="50"/>
        <v>7.0974745509750053E-2</v>
      </c>
      <c r="Q251">
        <f t="shared" si="51"/>
        <v>2.6965410319758418E-9</v>
      </c>
    </row>
    <row r="252" spans="1:17" x14ac:dyDescent="0.3">
      <c r="A252" s="1">
        <v>237</v>
      </c>
      <c r="B252">
        <v>-2.8124598349873802</v>
      </c>
      <c r="C252">
        <v>0.34196139463741998</v>
      </c>
      <c r="D252">
        <f t="shared" si="39"/>
        <v>-161.14207859483685</v>
      </c>
      <c r="E252">
        <f t="shared" si="40"/>
        <v>19.592944669131747</v>
      </c>
      <c r="F252">
        <f t="shared" si="41"/>
        <v>0.48860300000000001</v>
      </c>
      <c r="G252">
        <f t="shared" si="42"/>
        <v>0.14878329243371369</v>
      </c>
      <c r="H252">
        <f t="shared" si="43"/>
        <v>-0.43560409105119252</v>
      </c>
      <c r="I252">
        <f t="shared" si="44"/>
        <v>0.16384596229705625</v>
      </c>
      <c r="J252">
        <f t="shared" si="45"/>
        <v>-0.38353918782586621</v>
      </c>
      <c r="K252">
        <f t="shared" si="46"/>
        <v>-0.29660221011532129</v>
      </c>
      <c r="L252">
        <f t="shared" si="47"/>
        <v>0.11156248422393104</v>
      </c>
      <c r="M252">
        <f t="shared" si="48"/>
        <v>-0.32662991751865939</v>
      </c>
      <c r="O252">
        <f t="shared" si="49"/>
        <v>6.3389995406064908E-2</v>
      </c>
      <c r="P252">
        <f t="shared" si="50"/>
        <v>6.3438758686493235E-2</v>
      </c>
      <c r="Q252">
        <f t="shared" si="51"/>
        <v>2.3778575181316269E-9</v>
      </c>
    </row>
    <row r="253" spans="1:17" x14ac:dyDescent="0.3">
      <c r="A253" s="1">
        <v>238</v>
      </c>
      <c r="B253">
        <v>2.8124598349873802</v>
      </c>
      <c r="C253">
        <v>0.34196139463741998</v>
      </c>
      <c r="D253">
        <f t="shared" si="39"/>
        <v>161.14207859483685</v>
      </c>
      <c r="E253">
        <f t="shared" si="40"/>
        <v>19.592944669131747</v>
      </c>
      <c r="F253">
        <f t="shared" si="41"/>
        <v>0.48860300000000001</v>
      </c>
      <c r="G253">
        <f t="shared" si="42"/>
        <v>-0.14878329243371369</v>
      </c>
      <c r="H253">
        <f t="shared" si="43"/>
        <v>-0.43560409105119252</v>
      </c>
      <c r="I253">
        <f t="shared" si="44"/>
        <v>0.16384596229705625</v>
      </c>
      <c r="J253">
        <f t="shared" si="45"/>
        <v>-0.38353918782586621</v>
      </c>
      <c r="K253">
        <f t="shared" si="46"/>
        <v>0.29660221011532129</v>
      </c>
      <c r="L253">
        <f t="shared" si="47"/>
        <v>-0.11156248422393104</v>
      </c>
      <c r="M253">
        <f t="shared" si="48"/>
        <v>-0.32662991751865939</v>
      </c>
      <c r="O253">
        <f t="shared" si="49"/>
        <v>0.18275958900341807</v>
      </c>
      <c r="P253">
        <f t="shared" si="50"/>
        <v>0.18280837609884701</v>
      </c>
      <c r="Q253">
        <f t="shared" si="51"/>
        <v>2.3801806803922164E-9</v>
      </c>
    </row>
    <row r="254" spans="1:17" x14ac:dyDescent="0.3">
      <c r="A254" s="1">
        <v>239</v>
      </c>
      <c r="B254">
        <v>0.95726311128559005</v>
      </c>
      <c r="C254">
        <v>0.34199261052048402</v>
      </c>
      <c r="D254">
        <f t="shared" si="39"/>
        <v>54.847136160226356</v>
      </c>
      <c r="E254">
        <f t="shared" si="40"/>
        <v>19.594733207485092</v>
      </c>
      <c r="F254">
        <f t="shared" si="41"/>
        <v>0.48860300000000001</v>
      </c>
      <c r="G254">
        <f t="shared" si="42"/>
        <v>-0.37635580870889562</v>
      </c>
      <c r="H254">
        <f t="shared" si="43"/>
        <v>0.26502639245118437</v>
      </c>
      <c r="I254">
        <f t="shared" si="44"/>
        <v>0.16386033127143368</v>
      </c>
      <c r="J254">
        <f t="shared" si="45"/>
        <v>0.16338986275260206</v>
      </c>
      <c r="K254">
        <f t="shared" si="46"/>
        <v>-0.45647396890907627</v>
      </c>
      <c r="L254">
        <f t="shared" si="47"/>
        <v>-0.28222840401076099</v>
      </c>
      <c r="M254">
        <f t="shared" si="48"/>
        <v>0.19874271641727798</v>
      </c>
      <c r="O254">
        <f t="shared" si="49"/>
        <v>0.95193142703289146</v>
      </c>
      <c r="P254">
        <f t="shared" si="50"/>
        <v>0.95197895090103524</v>
      </c>
      <c r="Q254">
        <f t="shared" si="51"/>
        <v>2.258518043346708E-9</v>
      </c>
    </row>
    <row r="255" spans="1:17" x14ac:dyDescent="0.3">
      <c r="A255" s="1">
        <v>240</v>
      </c>
      <c r="B255">
        <v>-0.95726311128559005</v>
      </c>
      <c r="C255">
        <v>0.34199261052048402</v>
      </c>
      <c r="D255">
        <f t="shared" si="39"/>
        <v>-54.847136160226356</v>
      </c>
      <c r="E255">
        <f t="shared" si="40"/>
        <v>19.594733207485092</v>
      </c>
      <c r="F255">
        <f t="shared" si="41"/>
        <v>0.48860300000000001</v>
      </c>
      <c r="G255">
        <f t="shared" si="42"/>
        <v>0.37635580870889562</v>
      </c>
      <c r="H255">
        <f t="shared" si="43"/>
        <v>0.26502639245118437</v>
      </c>
      <c r="I255">
        <f t="shared" si="44"/>
        <v>0.16386033127143368</v>
      </c>
      <c r="J255">
        <f t="shared" si="45"/>
        <v>0.16338986275260206</v>
      </c>
      <c r="K255">
        <f t="shared" si="46"/>
        <v>0.45647396890907627</v>
      </c>
      <c r="L255">
        <f t="shared" si="47"/>
        <v>0.28222840401076099</v>
      </c>
      <c r="M255">
        <f t="shared" si="48"/>
        <v>0.19874271641727798</v>
      </c>
      <c r="O255">
        <f t="shared" si="49"/>
        <v>0.28212050384052173</v>
      </c>
      <c r="P255">
        <f t="shared" si="50"/>
        <v>0.28216913964440038</v>
      </c>
      <c r="Q255">
        <f t="shared" si="51"/>
        <v>2.3654414189224489E-9</v>
      </c>
    </row>
    <row r="256" spans="1:17" x14ac:dyDescent="0.3">
      <c r="A256" s="1">
        <v>241</v>
      </c>
      <c r="B256">
        <v>0.29881262401560099</v>
      </c>
      <c r="C256">
        <v>0.34202141437632999</v>
      </c>
      <c r="D256">
        <f t="shared" si="39"/>
        <v>17.120702221323441</v>
      </c>
      <c r="E256">
        <f t="shared" si="40"/>
        <v>19.596383546858767</v>
      </c>
      <c r="F256">
        <f t="shared" si="41"/>
        <v>0.48860300000000001</v>
      </c>
      <c r="G256">
        <f t="shared" si="42"/>
        <v>-0.13550643590522277</v>
      </c>
      <c r="H256">
        <f t="shared" si="43"/>
        <v>0.43990492608660686</v>
      </c>
      <c r="I256">
        <f t="shared" si="44"/>
        <v>0.16387358982459838</v>
      </c>
      <c r="J256">
        <f t="shared" si="45"/>
        <v>-0.40079214326363971</v>
      </c>
      <c r="K256">
        <f t="shared" si="46"/>
        <v>-0.27280166449552029</v>
      </c>
      <c r="L256">
        <f t="shared" si="47"/>
        <v>-0.1016242042768242</v>
      </c>
      <c r="M256">
        <f t="shared" si="48"/>
        <v>0.32991044131862923</v>
      </c>
      <c r="O256">
        <f t="shared" si="49"/>
        <v>0.87744059796949381</v>
      </c>
      <c r="P256">
        <f t="shared" si="50"/>
        <v>0.87748824846304774</v>
      </c>
      <c r="Q256">
        <f t="shared" si="51"/>
        <v>2.2705695359331379E-9</v>
      </c>
    </row>
    <row r="257" spans="1:17" x14ac:dyDescent="0.3">
      <c r="A257" s="1">
        <v>242</v>
      </c>
      <c r="B257">
        <v>-0.29881262401560199</v>
      </c>
      <c r="C257">
        <v>0.34202141437632999</v>
      </c>
      <c r="D257">
        <f t="shared" si="39"/>
        <v>-17.120702221323498</v>
      </c>
      <c r="E257">
        <f t="shared" si="40"/>
        <v>19.596383546858767</v>
      </c>
      <c r="F257">
        <f t="shared" si="41"/>
        <v>0.48860300000000001</v>
      </c>
      <c r="G257">
        <f t="shared" si="42"/>
        <v>0.13550643590522321</v>
      </c>
      <c r="H257">
        <f t="shared" si="43"/>
        <v>0.43990492608660675</v>
      </c>
      <c r="I257">
        <f t="shared" si="44"/>
        <v>0.16387358982459838</v>
      </c>
      <c r="J257">
        <f t="shared" si="45"/>
        <v>-0.4007921432636391</v>
      </c>
      <c r="K257">
        <f t="shared" si="46"/>
        <v>0.27280166449552107</v>
      </c>
      <c r="L257">
        <f t="shared" si="47"/>
        <v>0.10162420427682452</v>
      </c>
      <c r="M257">
        <f t="shared" si="48"/>
        <v>0.32991044131862912</v>
      </c>
      <c r="O257">
        <f t="shared" si="49"/>
        <v>0.60321517548339787</v>
      </c>
      <c r="P257">
        <f t="shared" si="50"/>
        <v>0.60326333167640067</v>
      </c>
      <c r="Q257">
        <f t="shared" si="51"/>
        <v>2.3190189245230996E-9</v>
      </c>
    </row>
    <row r="258" spans="1:17" x14ac:dyDescent="0.3">
      <c r="A258" s="1">
        <v>243</v>
      </c>
      <c r="B258">
        <v>2.2146313933148201</v>
      </c>
      <c r="C258">
        <v>0.342073949862233</v>
      </c>
      <c r="D258">
        <f t="shared" si="39"/>
        <v>126.88903201411622</v>
      </c>
      <c r="E258">
        <f t="shared" si="40"/>
        <v>19.59939360847568</v>
      </c>
      <c r="F258">
        <f t="shared" si="41"/>
        <v>0.48860300000000001</v>
      </c>
      <c r="G258">
        <f t="shared" si="42"/>
        <v>-0.36814281405583621</v>
      </c>
      <c r="H258">
        <f t="shared" si="43"/>
        <v>-0.2762992588905594</v>
      </c>
      <c r="I258">
        <f t="shared" si="44"/>
        <v>0.16389777181089954</v>
      </c>
      <c r="J258">
        <f t="shared" si="45"/>
        <v>0.13543497899088444</v>
      </c>
      <c r="K258">
        <f t="shared" si="46"/>
        <v>0.46550496311361234</v>
      </c>
      <c r="L258">
        <f t="shared" si="47"/>
        <v>-0.27613257642307382</v>
      </c>
      <c r="M258">
        <f t="shared" si="48"/>
        <v>-0.20724355687047138</v>
      </c>
      <c r="O258">
        <f t="shared" si="49"/>
        <v>0.42400628757615855</v>
      </c>
      <c r="P258">
        <f t="shared" si="50"/>
        <v>0.42405478913827294</v>
      </c>
      <c r="Q258">
        <f t="shared" si="51"/>
        <v>2.35240152753595E-9</v>
      </c>
    </row>
    <row r="259" spans="1:17" x14ac:dyDescent="0.3">
      <c r="A259" s="1">
        <v>244</v>
      </c>
      <c r="B259">
        <v>-2.2146313933148201</v>
      </c>
      <c r="C259">
        <v>0.342073949862233</v>
      </c>
      <c r="D259">
        <f t="shared" si="39"/>
        <v>-126.88903201411622</v>
      </c>
      <c r="E259">
        <f t="shared" si="40"/>
        <v>19.59939360847568</v>
      </c>
      <c r="F259">
        <f t="shared" si="41"/>
        <v>0.48860300000000001</v>
      </c>
      <c r="G259">
        <f t="shared" si="42"/>
        <v>0.36814281405583621</v>
      </c>
      <c r="H259">
        <f t="shared" si="43"/>
        <v>-0.2762992588905594</v>
      </c>
      <c r="I259">
        <f t="shared" si="44"/>
        <v>0.16389777181089954</v>
      </c>
      <c r="J259">
        <f t="shared" si="45"/>
        <v>0.13543497899088444</v>
      </c>
      <c r="K259">
        <f t="shared" si="46"/>
        <v>-0.46550496311361234</v>
      </c>
      <c r="L259">
        <f t="shared" si="47"/>
        <v>0.27613257642307382</v>
      </c>
      <c r="M259">
        <f t="shared" si="48"/>
        <v>-0.20724355687047138</v>
      </c>
      <c r="O259">
        <f t="shared" si="49"/>
        <v>4.6802382378486503E-2</v>
      </c>
      <c r="P259">
        <f t="shared" si="50"/>
        <v>4.6851085805262919E-2</v>
      </c>
      <c r="Q259">
        <f t="shared" si="51"/>
        <v>2.372023779765805E-9</v>
      </c>
    </row>
    <row r="260" spans="1:17" x14ac:dyDescent="0.3">
      <c r="A260" s="1">
        <v>245</v>
      </c>
      <c r="B260">
        <v>1.55531264354581</v>
      </c>
      <c r="C260">
        <v>0.34209294101084697</v>
      </c>
      <c r="D260">
        <f t="shared" si="39"/>
        <v>89.112850298509926</v>
      </c>
      <c r="E260">
        <f t="shared" si="40"/>
        <v>19.600481721139364</v>
      </c>
      <c r="F260">
        <f t="shared" si="41"/>
        <v>0.48860300000000001</v>
      </c>
      <c r="G260">
        <f t="shared" si="42"/>
        <v>-0.46023554458716526</v>
      </c>
      <c r="H260">
        <f t="shared" si="43"/>
        <v>7.1267109312518097E-3</v>
      </c>
      <c r="I260">
        <f t="shared" si="44"/>
        <v>0.16390651328991734</v>
      </c>
      <c r="J260">
        <f t="shared" si="45"/>
        <v>0.48456767226413366</v>
      </c>
      <c r="K260">
        <f t="shared" si="46"/>
        <v>-1.5010583278942859E-2</v>
      </c>
      <c r="L260">
        <f t="shared" si="47"/>
        <v>-0.34522690641351717</v>
      </c>
      <c r="M260">
        <f t="shared" si="48"/>
        <v>5.3458112843204992E-3</v>
      </c>
      <c r="O260">
        <f t="shared" si="49"/>
        <v>0.76200371436609082</v>
      </c>
      <c r="P260">
        <f t="shared" si="50"/>
        <v>0.76205161853943681</v>
      </c>
      <c r="Q260">
        <f t="shared" si="51"/>
        <v>2.2948098239628245E-9</v>
      </c>
    </row>
    <row r="261" spans="1:17" x14ac:dyDescent="0.3">
      <c r="A261" s="1">
        <v>246</v>
      </c>
      <c r="B261">
        <v>-1.55531264354581</v>
      </c>
      <c r="C261">
        <v>0.34209294101084697</v>
      </c>
      <c r="D261">
        <f t="shared" si="39"/>
        <v>-89.112850298509926</v>
      </c>
      <c r="E261">
        <f t="shared" si="40"/>
        <v>19.600481721139364</v>
      </c>
      <c r="F261">
        <f t="shared" si="41"/>
        <v>0.48860300000000001</v>
      </c>
      <c r="G261">
        <f t="shared" si="42"/>
        <v>0.46023554458716526</v>
      </c>
      <c r="H261">
        <f t="shared" si="43"/>
        <v>7.1267109312518097E-3</v>
      </c>
      <c r="I261">
        <f t="shared" si="44"/>
        <v>0.16390651328991734</v>
      </c>
      <c r="J261">
        <f t="shared" si="45"/>
        <v>0.48456767226413366</v>
      </c>
      <c r="K261">
        <f t="shared" si="46"/>
        <v>1.5010583278942859E-2</v>
      </c>
      <c r="L261">
        <f t="shared" si="47"/>
        <v>0.34522690641351717</v>
      </c>
      <c r="M261">
        <f t="shared" si="48"/>
        <v>5.3458112843204992E-3</v>
      </c>
      <c r="O261">
        <f t="shared" si="49"/>
        <v>0.10846289208117424</v>
      </c>
      <c r="P261">
        <f t="shared" si="50"/>
        <v>0.10851162848606083</v>
      </c>
      <c r="Q261">
        <f t="shared" si="51"/>
        <v>2.3752371612696477E-9</v>
      </c>
    </row>
    <row r="262" spans="1:17" x14ac:dyDescent="0.3">
      <c r="A262" s="1">
        <v>247</v>
      </c>
      <c r="B262">
        <v>-2.6147545610247702</v>
      </c>
      <c r="C262">
        <v>0.36486655498394599</v>
      </c>
      <c r="D262">
        <f t="shared" si="39"/>
        <v>-149.81440080930159</v>
      </c>
      <c r="E262">
        <f t="shared" si="40"/>
        <v>20.905313686058097</v>
      </c>
      <c r="F262">
        <f t="shared" si="41"/>
        <v>0.48860300000000001</v>
      </c>
      <c r="G262">
        <f t="shared" si="42"/>
        <v>0.22949873344758337</v>
      </c>
      <c r="H262">
        <f t="shared" si="43"/>
        <v>-0.39454637095930017</v>
      </c>
      <c r="I262">
        <f t="shared" si="44"/>
        <v>0.17434558817991741</v>
      </c>
      <c r="J262">
        <f t="shared" si="45"/>
        <v>-0.23568045343646501</v>
      </c>
      <c r="K262">
        <f t="shared" si="46"/>
        <v>-0.41438746920282038</v>
      </c>
      <c r="L262">
        <f t="shared" si="47"/>
        <v>0.18311314555217598</v>
      </c>
      <c r="M262">
        <f t="shared" si="48"/>
        <v>-0.31480185518781523</v>
      </c>
      <c r="O262">
        <f t="shared" si="49"/>
        <v>5.5019492792917728E-2</v>
      </c>
      <c r="P262">
        <f t="shared" si="50"/>
        <v>5.5064981375189025E-2</v>
      </c>
      <c r="Q262">
        <f t="shared" si="51"/>
        <v>2.0692111170525493E-9</v>
      </c>
    </row>
    <row r="263" spans="1:17" x14ac:dyDescent="0.3">
      <c r="A263" s="1">
        <v>248</v>
      </c>
      <c r="B263">
        <v>2.6147545610247702</v>
      </c>
      <c r="C263">
        <v>0.36486655498394599</v>
      </c>
      <c r="D263">
        <f t="shared" si="39"/>
        <v>149.81440080930159</v>
      </c>
      <c r="E263">
        <f t="shared" si="40"/>
        <v>20.905313686058097</v>
      </c>
      <c r="F263">
        <f t="shared" si="41"/>
        <v>0.48860300000000001</v>
      </c>
      <c r="G263">
        <f t="shared" si="42"/>
        <v>-0.22949873344758337</v>
      </c>
      <c r="H263">
        <f t="shared" si="43"/>
        <v>-0.39454637095930017</v>
      </c>
      <c r="I263">
        <f t="shared" si="44"/>
        <v>0.17434558817991741</v>
      </c>
      <c r="J263">
        <f t="shared" si="45"/>
        <v>-0.23568045343646501</v>
      </c>
      <c r="K263">
        <f t="shared" si="46"/>
        <v>0.41438746920282038</v>
      </c>
      <c r="L263">
        <f t="shared" si="47"/>
        <v>-0.18311314555217598</v>
      </c>
      <c r="M263">
        <f t="shared" si="48"/>
        <v>-0.31480185518781523</v>
      </c>
      <c r="O263">
        <f t="shared" si="49"/>
        <v>0.25565844352909023</v>
      </c>
      <c r="P263">
        <f t="shared" si="50"/>
        <v>0.25570391542539705</v>
      </c>
      <c r="Q263">
        <f t="shared" si="51"/>
        <v>2.0676933537387076E-9</v>
      </c>
    </row>
    <row r="264" spans="1:17" x14ac:dyDescent="0.3">
      <c r="A264" s="1">
        <v>249</v>
      </c>
      <c r="B264">
        <v>2.4124359433190801</v>
      </c>
      <c r="C264">
        <v>0.364907997751036</v>
      </c>
      <c r="D264">
        <f t="shared" si="39"/>
        <v>138.22239789784479</v>
      </c>
      <c r="E264">
        <f t="shared" si="40"/>
        <v>20.907688181703698</v>
      </c>
      <c r="F264">
        <f t="shared" si="41"/>
        <v>0.48860300000000001</v>
      </c>
      <c r="G264">
        <f t="shared" si="42"/>
        <v>-0.30409352287427399</v>
      </c>
      <c r="H264">
        <f t="shared" si="43"/>
        <v>-0.34037779107467242</v>
      </c>
      <c r="I264">
        <f t="shared" si="44"/>
        <v>0.17436450412294374</v>
      </c>
      <c r="J264">
        <f t="shared" si="45"/>
        <v>-5.3508186484097942E-2</v>
      </c>
      <c r="K264">
        <f t="shared" si="46"/>
        <v>0.47369265794185927</v>
      </c>
      <c r="L264">
        <f t="shared" si="47"/>
        <v>-0.24265738709900636</v>
      </c>
      <c r="M264">
        <f t="shared" si="48"/>
        <v>-0.27161113011558641</v>
      </c>
      <c r="O264">
        <f t="shared" si="49"/>
        <v>0.33835180170246498</v>
      </c>
      <c r="P264">
        <f t="shared" si="50"/>
        <v>0.33839717342635223</v>
      </c>
      <c r="Q264">
        <f t="shared" si="51"/>
        <v>2.0585933285003259E-9</v>
      </c>
    </row>
    <row r="265" spans="1:17" x14ac:dyDescent="0.3">
      <c r="A265" s="1">
        <v>250</v>
      </c>
      <c r="B265">
        <v>-2.4124359433190801</v>
      </c>
      <c r="C265">
        <v>0.364907997751036</v>
      </c>
      <c r="D265">
        <f t="shared" si="39"/>
        <v>-138.22239789784479</v>
      </c>
      <c r="E265">
        <f t="shared" si="40"/>
        <v>20.907688181703698</v>
      </c>
      <c r="F265">
        <f t="shared" si="41"/>
        <v>0.48860300000000001</v>
      </c>
      <c r="G265">
        <f t="shared" si="42"/>
        <v>0.30409352287427399</v>
      </c>
      <c r="H265">
        <f t="shared" si="43"/>
        <v>-0.34037779107467242</v>
      </c>
      <c r="I265">
        <f t="shared" si="44"/>
        <v>0.17436450412294374</v>
      </c>
      <c r="J265">
        <f t="shared" si="45"/>
        <v>-5.3508186484097942E-2</v>
      </c>
      <c r="K265">
        <f t="shared" si="46"/>
        <v>-0.47369265794185927</v>
      </c>
      <c r="L265">
        <f t="shared" si="47"/>
        <v>0.24265738709900636</v>
      </c>
      <c r="M265">
        <f t="shared" si="48"/>
        <v>-0.27161113011558641</v>
      </c>
      <c r="O265">
        <f t="shared" si="49"/>
        <v>4.9511000759477064E-2</v>
      </c>
      <c r="P265">
        <f t="shared" si="50"/>
        <v>4.9556467843885101E-2</v>
      </c>
      <c r="Q265">
        <f t="shared" si="51"/>
        <v>2.0672557645675196E-9</v>
      </c>
    </row>
    <row r="266" spans="1:17" x14ac:dyDescent="0.3">
      <c r="A266" s="1">
        <v>251</v>
      </c>
      <c r="B266">
        <v>1.1549437854789499</v>
      </c>
      <c r="C266">
        <v>0.36491621441444</v>
      </c>
      <c r="D266">
        <f t="shared" si="39"/>
        <v>66.173404482806575</v>
      </c>
      <c r="E266">
        <f t="shared" si="40"/>
        <v>20.908158961838428</v>
      </c>
      <c r="F266">
        <f t="shared" si="41"/>
        <v>0.48860300000000001</v>
      </c>
      <c r="G266">
        <f t="shared" si="42"/>
        <v>-0.41752975801943881</v>
      </c>
      <c r="H266">
        <f t="shared" si="43"/>
        <v>0.18438412245313615</v>
      </c>
      <c r="I266">
        <f t="shared" si="44"/>
        <v>0.17436825446283447</v>
      </c>
      <c r="J266">
        <f t="shared" si="45"/>
        <v>0.32111450304017114</v>
      </c>
      <c r="K266">
        <f t="shared" si="46"/>
        <v>-0.35232156177812113</v>
      </c>
      <c r="L266">
        <f t="shared" si="47"/>
        <v>-0.33318322054809751</v>
      </c>
      <c r="M266">
        <f t="shared" si="48"/>
        <v>0.14713608924135782</v>
      </c>
      <c r="O266">
        <f t="shared" si="49"/>
        <v>0.91886628962164518</v>
      </c>
      <c r="P266">
        <f t="shared" si="50"/>
        <v>0.91891062459606931</v>
      </c>
      <c r="Q266">
        <f t="shared" si="51"/>
        <v>1.9655899571884121E-9</v>
      </c>
    </row>
    <row r="267" spans="1:17" x14ac:dyDescent="0.3">
      <c r="A267" s="1">
        <v>252</v>
      </c>
      <c r="B267">
        <v>-1.1549437854789499</v>
      </c>
      <c r="C267">
        <v>0.36491621441444</v>
      </c>
      <c r="D267">
        <f t="shared" si="39"/>
        <v>-66.173404482806575</v>
      </c>
      <c r="E267">
        <f t="shared" si="40"/>
        <v>20.908158961838428</v>
      </c>
      <c r="F267">
        <f t="shared" si="41"/>
        <v>0.48860300000000001</v>
      </c>
      <c r="G267">
        <f t="shared" si="42"/>
        <v>0.41752975801943881</v>
      </c>
      <c r="H267">
        <f t="shared" si="43"/>
        <v>0.18438412245313615</v>
      </c>
      <c r="I267">
        <f t="shared" si="44"/>
        <v>0.17436825446283447</v>
      </c>
      <c r="J267">
        <f t="shared" si="45"/>
        <v>0.32111450304017114</v>
      </c>
      <c r="K267">
        <f t="shared" si="46"/>
        <v>0.35232156177812113</v>
      </c>
      <c r="L267">
        <f t="shared" si="47"/>
        <v>0.33318322054809751</v>
      </c>
      <c r="M267">
        <f t="shared" si="48"/>
        <v>0.14713608924135782</v>
      </c>
      <c r="O267">
        <f t="shared" si="49"/>
        <v>0.21661986871723957</v>
      </c>
      <c r="P267">
        <f t="shared" si="50"/>
        <v>0.21666530860245209</v>
      </c>
      <c r="Q267">
        <f t="shared" si="51"/>
        <v>2.0647831681272323E-9</v>
      </c>
    </row>
    <row r="268" spans="1:17" x14ac:dyDescent="0.3">
      <c r="A268" s="1">
        <v>253</v>
      </c>
      <c r="B268">
        <v>1.3573456631852501</v>
      </c>
      <c r="C268">
        <v>0.36495985576727102</v>
      </c>
      <c r="D268">
        <f t="shared" si="39"/>
        <v>77.770177840900587</v>
      </c>
      <c r="E268">
        <f t="shared" si="40"/>
        <v>20.910659427167886</v>
      </c>
      <c r="F268">
        <f t="shared" si="41"/>
        <v>0.48860300000000001</v>
      </c>
      <c r="G268">
        <f t="shared" si="42"/>
        <v>-0.44606451128182012</v>
      </c>
      <c r="H268">
        <f t="shared" si="43"/>
        <v>9.6685615869938193E-2</v>
      </c>
      <c r="I268">
        <f t="shared" si="44"/>
        <v>0.17438817353181307</v>
      </c>
      <c r="J268">
        <f t="shared" si="45"/>
        <v>0.43390521876840127</v>
      </c>
      <c r="K268">
        <f t="shared" si="46"/>
        <v>-0.19737302996941969</v>
      </c>
      <c r="L268">
        <f t="shared" si="47"/>
        <v>-0.35599423855465895</v>
      </c>
      <c r="M268">
        <f t="shared" si="48"/>
        <v>7.7162655468596367E-2</v>
      </c>
      <c r="O268">
        <f t="shared" si="49"/>
        <v>0.85312435354259764</v>
      </c>
      <c r="P268">
        <f t="shared" si="50"/>
        <v>0.85316881999934979</v>
      </c>
      <c r="Q268">
        <f t="shared" si="51"/>
        <v>1.977265776091438E-9</v>
      </c>
    </row>
    <row r="269" spans="1:17" x14ac:dyDescent="0.3">
      <c r="A269" s="1">
        <v>254</v>
      </c>
      <c r="B269">
        <v>-1.3573456631852501</v>
      </c>
      <c r="C269">
        <v>0.36495985576727102</v>
      </c>
      <c r="D269">
        <f t="shared" si="39"/>
        <v>-77.770177840900587</v>
      </c>
      <c r="E269">
        <f t="shared" si="40"/>
        <v>20.910659427167886</v>
      </c>
      <c r="F269">
        <f t="shared" si="41"/>
        <v>0.48860300000000001</v>
      </c>
      <c r="G269">
        <f t="shared" si="42"/>
        <v>0.44606451128182012</v>
      </c>
      <c r="H269">
        <f t="shared" si="43"/>
        <v>9.6685615869938193E-2</v>
      </c>
      <c r="I269">
        <f t="shared" si="44"/>
        <v>0.17438817353181307</v>
      </c>
      <c r="J269">
        <f t="shared" si="45"/>
        <v>0.43390521876840127</v>
      </c>
      <c r="K269">
        <f t="shared" si="46"/>
        <v>0.19737302996941969</v>
      </c>
      <c r="L269">
        <f t="shared" si="47"/>
        <v>0.35599423855465895</v>
      </c>
      <c r="M269">
        <f t="shared" si="48"/>
        <v>7.7162655468596367E-2</v>
      </c>
      <c r="O269">
        <f t="shared" si="49"/>
        <v>0.15744527284198853</v>
      </c>
      <c r="P269">
        <f t="shared" si="50"/>
        <v>0.15749074586918982</v>
      </c>
      <c r="Q269">
        <f t="shared" si="51"/>
        <v>2.0677962028489964E-9</v>
      </c>
    </row>
    <row r="270" spans="1:17" x14ac:dyDescent="0.3">
      <c r="A270" s="1">
        <v>255</v>
      </c>
      <c r="B270">
        <v>0.10113895257759201</v>
      </c>
      <c r="C270">
        <v>0.36496136713884902</v>
      </c>
      <c r="D270">
        <f t="shared" si="39"/>
        <v>5.7948351270698009</v>
      </c>
      <c r="E270">
        <f t="shared" si="40"/>
        <v>20.910746022380582</v>
      </c>
      <c r="F270">
        <f t="shared" si="41"/>
        <v>0.48860300000000001</v>
      </c>
      <c r="G270">
        <f t="shared" si="42"/>
        <v>-4.6083425341686982E-2</v>
      </c>
      <c r="H270">
        <f t="shared" si="43"/>
        <v>0.45409000633709729</v>
      </c>
      <c r="I270">
        <f t="shared" si="44"/>
        <v>0.17438886335586962</v>
      </c>
      <c r="J270">
        <f t="shared" si="45"/>
        <v>-0.46696685907827301</v>
      </c>
      <c r="K270">
        <f t="shared" si="46"/>
        <v>-9.5766797441298693E-2</v>
      </c>
      <c r="L270">
        <f t="shared" si="47"/>
        <v>-3.6778309850364795E-2</v>
      </c>
      <c r="M270">
        <f t="shared" si="48"/>
        <v>0.36240064251284043</v>
      </c>
      <c r="O270">
        <f t="shared" si="49"/>
        <v>0.80730894783038498</v>
      </c>
      <c r="P270">
        <f t="shared" si="50"/>
        <v>0.80735346723102119</v>
      </c>
      <c r="Q270">
        <f t="shared" si="51"/>
        <v>1.98197703300751E-9</v>
      </c>
    </row>
    <row r="271" spans="1:17" x14ac:dyDescent="0.3">
      <c r="A271" s="1">
        <v>256</v>
      </c>
      <c r="B271">
        <v>-0.10113895257759201</v>
      </c>
      <c r="C271">
        <v>0.36496136713884902</v>
      </c>
      <c r="D271">
        <f t="shared" si="39"/>
        <v>-5.7948351270698009</v>
      </c>
      <c r="E271">
        <f t="shared" si="40"/>
        <v>20.910746022380582</v>
      </c>
      <c r="F271">
        <f t="shared" si="41"/>
        <v>0.48860300000000001</v>
      </c>
      <c r="G271">
        <f t="shared" si="42"/>
        <v>4.6083425341686982E-2</v>
      </c>
      <c r="H271">
        <f t="shared" si="43"/>
        <v>0.45409000633709729</v>
      </c>
      <c r="I271">
        <f t="shared" si="44"/>
        <v>0.17438886335586962</v>
      </c>
      <c r="J271">
        <f t="shared" si="45"/>
        <v>-0.46696685907827301</v>
      </c>
      <c r="K271">
        <f t="shared" si="46"/>
        <v>9.5766797441298693E-2</v>
      </c>
      <c r="L271">
        <f t="shared" si="47"/>
        <v>3.6778309850364795E-2</v>
      </c>
      <c r="M271">
        <f t="shared" si="48"/>
        <v>0.36240064251284043</v>
      </c>
      <c r="O271">
        <f t="shared" si="49"/>
        <v>0.71246073789642994</v>
      </c>
      <c r="P271">
        <f t="shared" si="50"/>
        <v>0.71250543450223747</v>
      </c>
      <c r="Q271">
        <f t="shared" si="51"/>
        <v>1.9977865707133662E-9</v>
      </c>
    </row>
    <row r="272" spans="1:17" x14ac:dyDescent="0.3">
      <c r="A272" s="1">
        <v>257</v>
      </c>
      <c r="B272">
        <v>0.62796881453147502</v>
      </c>
      <c r="C272">
        <v>0.46386945091995602</v>
      </c>
      <c r="D272">
        <f t="shared" si="39"/>
        <v>35.979962738487082</v>
      </c>
      <c r="E272">
        <f t="shared" si="40"/>
        <v>26.577761782764359</v>
      </c>
      <c r="F272">
        <f t="shared" si="41"/>
        <v>0.48860300000000001</v>
      </c>
      <c r="G272">
        <f t="shared" si="42"/>
        <v>-0.25672165316575651</v>
      </c>
      <c r="H272">
        <f t="shared" si="43"/>
        <v>0.35360702801949973</v>
      </c>
      <c r="I272">
        <f t="shared" si="44"/>
        <v>0.21860684833750696</v>
      </c>
      <c r="J272">
        <f t="shared" si="45"/>
        <v>-0.13530700323826558</v>
      </c>
      <c r="K272">
        <f t="shared" si="46"/>
        <v>-0.41544320194848133</v>
      </c>
      <c r="L272">
        <f t="shared" si="47"/>
        <v>-0.25683519230333768</v>
      </c>
      <c r="M272">
        <f t="shared" si="48"/>
        <v>0.35376341621858187</v>
      </c>
      <c r="O272">
        <f t="shared" si="49"/>
        <v>0.97951491225289333</v>
      </c>
      <c r="P272">
        <f t="shared" si="50"/>
        <v>0.97954314250860219</v>
      </c>
      <c r="Q272">
        <f t="shared" si="51"/>
        <v>7.9694733738767632E-10</v>
      </c>
    </row>
    <row r="273" spans="1:17" x14ac:dyDescent="0.3">
      <c r="A273" s="1">
        <v>258</v>
      </c>
      <c r="B273">
        <v>-0.62796881453147502</v>
      </c>
      <c r="C273">
        <v>0.46386945091995602</v>
      </c>
      <c r="D273">
        <f t="shared" ref="D273:D336" si="52">B273/PI()*180</f>
        <v>-35.979962738487082</v>
      </c>
      <c r="E273">
        <f t="shared" ref="E273:E336" si="53">C273/PI()*180</f>
        <v>26.577761782764359</v>
      </c>
      <c r="F273">
        <f t="shared" ref="F273:F336" si="54">0.488603</f>
        <v>0.48860300000000001</v>
      </c>
      <c r="G273">
        <f t="shared" ref="G273:G336" si="55">-0.488603*SIN(B273)*COS(C273)</f>
        <v>0.25672165316575651</v>
      </c>
      <c r="H273">
        <f t="shared" ref="H273:H336" si="56" xml:space="preserve">  0.488603*COS(B273)*COS(C273)</f>
        <v>0.35360702801949973</v>
      </c>
      <c r="I273">
        <f t="shared" ref="I273:I336" si="57">0.488603*SIN(C273)</f>
        <v>0.21860684833750696</v>
      </c>
      <c r="J273">
        <f t="shared" ref="J273:J336" si="58" xml:space="preserve"> -0.546274*COS(2*B273)*(COS(C273))^2</f>
        <v>-0.13530700323826558</v>
      </c>
      <c r="K273">
        <f t="shared" ref="K273:K336" si="59" xml:space="preserve"> -0.546274*SIN(2*B273)*(COS(C273))^2</f>
        <v>0.41544320194848133</v>
      </c>
      <c r="L273">
        <f t="shared" ref="L273:L336" si="60" xml:space="preserve"> -0.546274*SIN(B273)*SIN(2*C273)</f>
        <v>0.25683519230333768</v>
      </c>
      <c r="M273">
        <f t="shared" ref="M273:M336" si="61" xml:space="preserve">  0.546274*COS(B273)*SIN(2*C273)</f>
        <v>0.35376341621858187</v>
      </c>
      <c r="O273">
        <f t="shared" ref="O273:O336" si="62">(0.5+0.5*(SIN(C273)*SIN(O$13)+COS(C273)*COS(O$13)*COS(B273-N$13)))^2</f>
        <v>0.47126387026189043</v>
      </c>
      <c r="P273">
        <f t="shared" ref="P273:P336" si="63">F273*F$14+G273*G$14+H273*H$14+I273*I$14+J273*J$14+K273*K$14+L273*L$14+M273*M$14</f>
        <v>0.47129302736042189</v>
      </c>
      <c r="Q273">
        <f t="shared" ref="Q273:Q336" si="64">(O273-P273)^2</f>
        <v>8.5013639477342106E-10</v>
      </c>
    </row>
    <row r="274" spans="1:17" x14ac:dyDescent="0.3">
      <c r="A274" s="1">
        <v>259</v>
      </c>
      <c r="B274">
        <v>3.14159265358979</v>
      </c>
      <c r="C274">
        <v>0.46387268214577898</v>
      </c>
      <c r="D274">
        <f t="shared" si="52"/>
        <v>179.99999999999983</v>
      </c>
      <c r="E274">
        <f t="shared" si="53"/>
        <v>26.577946918366674</v>
      </c>
      <c r="F274">
        <f t="shared" si="54"/>
        <v>0.48860300000000001</v>
      </c>
      <c r="G274">
        <f t="shared" si="55"/>
        <v>-1.4119129399215907E-15</v>
      </c>
      <c r="H274">
        <f t="shared" si="56"/>
        <v>-0.43697061702389828</v>
      </c>
      <c r="I274">
        <f t="shared" si="57"/>
        <v>0.21860826028938982</v>
      </c>
      <c r="J274">
        <f t="shared" si="58"/>
        <v>-0.43692082211370165</v>
      </c>
      <c r="K274">
        <f t="shared" si="59"/>
        <v>2.8235040912591903E-15</v>
      </c>
      <c r="L274">
        <f t="shared" si="60"/>
        <v>-1.4125465037306817E-15</v>
      </c>
      <c r="M274">
        <f t="shared" si="61"/>
        <v>-0.43716669764668648</v>
      </c>
      <c r="O274">
        <f t="shared" si="62"/>
        <v>0.13780038176841911</v>
      </c>
      <c r="P274">
        <f t="shared" si="63"/>
        <v>0.13782995822246122</v>
      </c>
      <c r="Q274">
        <f t="shared" si="64"/>
        <v>8.7476663370521312E-10</v>
      </c>
    </row>
    <row r="275" spans="1:17" x14ac:dyDescent="0.3">
      <c r="A275" s="1">
        <v>260</v>
      </c>
      <c r="B275">
        <v>1.8849813824567601</v>
      </c>
      <c r="C275">
        <v>0.46399423499515202</v>
      </c>
      <c r="D275">
        <f t="shared" si="52"/>
        <v>108.00147767550763</v>
      </c>
      <c r="E275">
        <f t="shared" si="53"/>
        <v>26.584911383623535</v>
      </c>
      <c r="F275">
        <f t="shared" si="54"/>
        <v>0.48860300000000001</v>
      </c>
      <c r="G275">
        <f t="shared" si="55"/>
        <v>-0.4155549953459548</v>
      </c>
      <c r="H275">
        <f t="shared" si="56"/>
        <v>-0.1350338516986879</v>
      </c>
      <c r="I275">
        <f t="shared" si="57"/>
        <v>0.21866137369787164</v>
      </c>
      <c r="J275">
        <f t="shared" si="58"/>
        <v>0.35342013056822658</v>
      </c>
      <c r="K275">
        <f t="shared" si="59"/>
        <v>0.25680260854258363</v>
      </c>
      <c r="L275">
        <f t="shared" si="60"/>
        <v>-0.4158424753995501</v>
      </c>
      <c r="M275">
        <f t="shared" si="61"/>
        <v>-0.13512726782737913</v>
      </c>
      <c r="O275">
        <f t="shared" si="62"/>
        <v>0.63197150394242962</v>
      </c>
      <c r="P275">
        <f t="shared" si="63"/>
        <v>0.63200042281489444</v>
      </c>
      <c r="Q275">
        <f t="shared" si="64"/>
        <v>8.3630118463603319E-10</v>
      </c>
    </row>
    <row r="276" spans="1:17" x14ac:dyDescent="0.3">
      <c r="A276" s="1">
        <v>261</v>
      </c>
      <c r="B276">
        <v>-1.8849813824567601</v>
      </c>
      <c r="C276">
        <v>0.46399423499515202</v>
      </c>
      <c r="D276">
        <f t="shared" si="52"/>
        <v>-108.00147767550763</v>
      </c>
      <c r="E276">
        <f t="shared" si="53"/>
        <v>26.584911383623535</v>
      </c>
      <c r="F276">
        <f t="shared" si="54"/>
        <v>0.48860300000000001</v>
      </c>
      <c r="G276">
        <f t="shared" si="55"/>
        <v>0.4155549953459548</v>
      </c>
      <c r="H276">
        <f t="shared" si="56"/>
        <v>-0.1350338516986879</v>
      </c>
      <c r="I276">
        <f t="shared" si="57"/>
        <v>0.21866137369787164</v>
      </c>
      <c r="J276">
        <f t="shared" si="58"/>
        <v>0.35342013056822658</v>
      </c>
      <c r="K276">
        <f t="shared" si="59"/>
        <v>-0.25680260854258363</v>
      </c>
      <c r="L276">
        <f t="shared" si="60"/>
        <v>0.4158424753995501</v>
      </c>
      <c r="M276">
        <f t="shared" si="61"/>
        <v>-0.13512726782737913</v>
      </c>
      <c r="O276">
        <f t="shared" si="62"/>
        <v>9.2506028660641282E-2</v>
      </c>
      <c r="P276">
        <f t="shared" si="63"/>
        <v>9.2535545281357268E-2</v>
      </c>
      <c r="Q276">
        <f t="shared" si="64"/>
        <v>8.7123089849136326E-10</v>
      </c>
    </row>
    <row r="277" spans="1:17" x14ac:dyDescent="0.3">
      <c r="A277" s="1">
        <v>262</v>
      </c>
      <c r="B277">
        <v>-2.9482026288843302</v>
      </c>
      <c r="C277">
        <v>0.51113195507755205</v>
      </c>
      <c r="D277">
        <f t="shared" si="52"/>
        <v>-168.91956778444626</v>
      </c>
      <c r="E277">
        <f t="shared" si="53"/>
        <v>29.285703800214119</v>
      </c>
      <c r="F277">
        <f t="shared" si="54"/>
        <v>0.48860300000000001</v>
      </c>
      <c r="G277">
        <f t="shared" si="55"/>
        <v>8.1901435115055127E-2</v>
      </c>
      <c r="H277">
        <f t="shared" si="56"/>
        <v>-0.41821107703568267</v>
      </c>
      <c r="I277">
        <f t="shared" si="57"/>
        <v>0.23900740904781326</v>
      </c>
      <c r="J277">
        <f t="shared" si="58"/>
        <v>-0.38486224694398186</v>
      </c>
      <c r="K277">
        <f t="shared" si="59"/>
        <v>-0.15675280151725859</v>
      </c>
      <c r="L277">
        <f t="shared" si="60"/>
        <v>8.9584143053268547E-2</v>
      </c>
      <c r="M277">
        <f t="shared" si="61"/>
        <v>-0.45744108023253999</v>
      </c>
      <c r="O277">
        <f t="shared" si="62"/>
        <v>0.11970809378809077</v>
      </c>
      <c r="P277">
        <f t="shared" si="63"/>
        <v>0.1197290960550116</v>
      </c>
      <c r="Q277">
        <f t="shared" si="64"/>
        <v>4.4109521581357384E-10</v>
      </c>
    </row>
    <row r="278" spans="1:17" x14ac:dyDescent="0.3">
      <c r="A278" s="1">
        <v>263</v>
      </c>
      <c r="B278">
        <v>2.9482026288843302</v>
      </c>
      <c r="C278">
        <v>0.51113195507755205</v>
      </c>
      <c r="D278">
        <f t="shared" si="52"/>
        <v>168.91956778444626</v>
      </c>
      <c r="E278">
        <f t="shared" si="53"/>
        <v>29.285703800214119</v>
      </c>
      <c r="F278">
        <f t="shared" si="54"/>
        <v>0.48860300000000001</v>
      </c>
      <c r="G278">
        <f t="shared" si="55"/>
        <v>-8.1901435115055127E-2</v>
      </c>
      <c r="H278">
        <f t="shared" si="56"/>
        <v>-0.41821107703568267</v>
      </c>
      <c r="I278">
        <f t="shared" si="57"/>
        <v>0.23900740904781326</v>
      </c>
      <c r="J278">
        <f t="shared" si="58"/>
        <v>-0.38486224694398186</v>
      </c>
      <c r="K278">
        <f t="shared" si="59"/>
        <v>0.15675280151725859</v>
      </c>
      <c r="L278">
        <f t="shared" si="60"/>
        <v>-8.9584143053268547E-2</v>
      </c>
      <c r="M278">
        <f t="shared" si="61"/>
        <v>-0.45744108023253999</v>
      </c>
      <c r="O278">
        <f t="shared" si="62"/>
        <v>0.19600418918803189</v>
      </c>
      <c r="P278">
        <f t="shared" si="63"/>
        <v>0.19602516876559062</v>
      </c>
      <c r="Q278">
        <f t="shared" si="64"/>
        <v>4.4014267454265703E-10</v>
      </c>
    </row>
    <row r="279" spans="1:17" x14ac:dyDescent="0.3">
      <c r="A279" s="1">
        <v>264</v>
      </c>
      <c r="B279">
        <v>0.43465796151918101</v>
      </c>
      <c r="C279">
        <v>0.51113771971077304</v>
      </c>
      <c r="D279">
        <f t="shared" si="52"/>
        <v>24.904066726808814</v>
      </c>
      <c r="E279">
        <f t="shared" si="53"/>
        <v>29.286034089368126</v>
      </c>
      <c r="F279">
        <f t="shared" si="54"/>
        <v>0.48860300000000001</v>
      </c>
      <c r="G279">
        <f t="shared" si="55"/>
        <v>-0.17945350367094789</v>
      </c>
      <c r="H279">
        <f t="shared" si="56"/>
        <v>0.38652763903793214</v>
      </c>
      <c r="I279">
        <f t="shared" si="57"/>
        <v>0.23900986567291144</v>
      </c>
      <c r="J279">
        <f t="shared" si="58"/>
        <v>-0.26817981732214474</v>
      </c>
      <c r="K279">
        <f t="shared" si="59"/>
        <v>-0.31743935201241785</v>
      </c>
      <c r="L279">
        <f t="shared" si="60"/>
        <v>-0.1962890340070568</v>
      </c>
      <c r="M279">
        <f t="shared" si="61"/>
        <v>0.42278994464718822</v>
      </c>
      <c r="O279">
        <f t="shared" si="62"/>
        <v>0.9517558120654469</v>
      </c>
      <c r="P279">
        <f t="shared" si="63"/>
        <v>0.95177551761247237</v>
      </c>
      <c r="Q279">
        <f t="shared" si="64"/>
        <v>3.8830858357267285E-10</v>
      </c>
    </row>
    <row r="280" spans="1:17" x14ac:dyDescent="0.3">
      <c r="A280" s="1">
        <v>265</v>
      </c>
      <c r="B280">
        <v>-0.43465796151918101</v>
      </c>
      <c r="C280">
        <v>0.51113771971077304</v>
      </c>
      <c r="D280">
        <f t="shared" si="52"/>
        <v>-24.904066726808814</v>
      </c>
      <c r="E280">
        <f t="shared" si="53"/>
        <v>29.286034089368126</v>
      </c>
      <c r="F280">
        <f t="shared" si="54"/>
        <v>0.48860300000000001</v>
      </c>
      <c r="G280">
        <f t="shared" si="55"/>
        <v>0.17945350367094789</v>
      </c>
      <c r="H280">
        <f t="shared" si="56"/>
        <v>0.38652763903793214</v>
      </c>
      <c r="I280">
        <f t="shared" si="57"/>
        <v>0.23900986567291144</v>
      </c>
      <c r="J280">
        <f t="shared" si="58"/>
        <v>-0.26817981732214474</v>
      </c>
      <c r="K280">
        <f t="shared" si="59"/>
        <v>0.31743935201241785</v>
      </c>
      <c r="L280">
        <f t="shared" si="60"/>
        <v>0.1962890340070568</v>
      </c>
      <c r="M280">
        <f t="shared" si="61"/>
        <v>0.42278994464718822</v>
      </c>
      <c r="O280">
        <f t="shared" si="62"/>
        <v>0.58312233499935784</v>
      </c>
      <c r="P280">
        <f t="shared" si="63"/>
        <v>0.58314273221537205</v>
      </c>
      <c r="Q280">
        <f t="shared" si="64"/>
        <v>4.1604642113042032E-10</v>
      </c>
    </row>
    <row r="281" spans="1:17" x14ac:dyDescent="0.3">
      <c r="A281" s="1">
        <v>266</v>
      </c>
      <c r="B281">
        <v>0.82130530108326805</v>
      </c>
      <c r="C281">
        <v>0.51114291060200601</v>
      </c>
      <c r="D281">
        <f t="shared" si="52"/>
        <v>47.057327443792616</v>
      </c>
      <c r="E281">
        <f t="shared" si="53"/>
        <v>29.286331505527684</v>
      </c>
      <c r="F281">
        <f t="shared" si="54"/>
        <v>0.48860300000000001</v>
      </c>
      <c r="G281">
        <f t="shared" si="55"/>
        <v>-0.31195898993626148</v>
      </c>
      <c r="H281">
        <f t="shared" si="56"/>
        <v>0.29032345216708422</v>
      </c>
      <c r="I281">
        <f t="shared" si="57"/>
        <v>0.23901207778841277</v>
      </c>
      <c r="J281">
        <f t="shared" si="58"/>
        <v>2.981715269764447E-2</v>
      </c>
      <c r="K281">
        <f t="shared" si="59"/>
        <v>-0.41448411673003616</v>
      </c>
      <c r="L281">
        <f t="shared" si="60"/>
        <v>-0.34122875437884703</v>
      </c>
      <c r="M281">
        <f t="shared" si="61"/>
        <v>0.31756324756078336</v>
      </c>
      <c r="O281">
        <f t="shared" si="62"/>
        <v>0.99404698089665477</v>
      </c>
      <c r="P281">
        <f t="shared" si="63"/>
        <v>0.99406660900493649</v>
      </c>
      <c r="Q281">
        <f t="shared" si="64"/>
        <v>3.8526263471855968E-10</v>
      </c>
    </row>
    <row r="282" spans="1:17" x14ac:dyDescent="0.3">
      <c r="A282" s="1">
        <v>267</v>
      </c>
      <c r="B282">
        <v>-0.82130530108326805</v>
      </c>
      <c r="C282">
        <v>0.51114291060200601</v>
      </c>
      <c r="D282">
        <f t="shared" si="52"/>
        <v>-47.057327443792616</v>
      </c>
      <c r="E282">
        <f t="shared" si="53"/>
        <v>29.286331505527684</v>
      </c>
      <c r="F282">
        <f t="shared" si="54"/>
        <v>0.48860300000000001</v>
      </c>
      <c r="G282">
        <f t="shared" si="55"/>
        <v>0.31195898993626148</v>
      </c>
      <c r="H282">
        <f t="shared" si="56"/>
        <v>0.29032345216708422</v>
      </c>
      <c r="I282">
        <f t="shared" si="57"/>
        <v>0.23901207778841277</v>
      </c>
      <c r="J282">
        <f t="shared" si="58"/>
        <v>2.981715269764447E-2</v>
      </c>
      <c r="K282">
        <f t="shared" si="59"/>
        <v>0.41448411673003616</v>
      </c>
      <c r="L282">
        <f t="shared" si="60"/>
        <v>0.34122875437884703</v>
      </c>
      <c r="M282">
        <f t="shared" si="61"/>
        <v>0.31756324756078336</v>
      </c>
      <c r="O282">
        <f t="shared" si="62"/>
        <v>0.39508710322319512</v>
      </c>
      <c r="P282">
        <f t="shared" si="63"/>
        <v>0.39510780031093834</v>
      </c>
      <c r="Q282">
        <f t="shared" si="64"/>
        <v>4.2836944105036322E-10</v>
      </c>
    </row>
    <row r="283" spans="1:17" x14ac:dyDescent="0.3">
      <c r="A283" s="1">
        <v>268</v>
      </c>
      <c r="B283">
        <v>2.0784787131931699</v>
      </c>
      <c r="C283">
        <v>0.51122115223439202</v>
      </c>
      <c r="D283">
        <f t="shared" si="52"/>
        <v>119.08805807375094</v>
      </c>
      <c r="E283">
        <f t="shared" si="53"/>
        <v>29.290814420845617</v>
      </c>
      <c r="F283">
        <f t="shared" si="54"/>
        <v>0.48860300000000001</v>
      </c>
      <c r="G283">
        <f t="shared" si="55"/>
        <v>-0.37238723211359864</v>
      </c>
      <c r="H283">
        <f t="shared" si="56"/>
        <v>-0.20716642627093479</v>
      </c>
      <c r="I283">
        <f t="shared" si="57"/>
        <v>0.23904541993918688</v>
      </c>
      <c r="J283">
        <f t="shared" si="58"/>
        <v>0.21910720554251747</v>
      </c>
      <c r="K283">
        <f t="shared" si="59"/>
        <v>0.35305504712094166</v>
      </c>
      <c r="L283">
        <f t="shared" si="60"/>
        <v>-0.40738353950413053</v>
      </c>
      <c r="M283">
        <f t="shared" si="61"/>
        <v>-0.22663556836161727</v>
      </c>
      <c r="O283">
        <f t="shared" si="62"/>
        <v>0.54601561695356837</v>
      </c>
      <c r="P283">
        <f t="shared" si="63"/>
        <v>0.54603611877727221</v>
      </c>
      <c r="Q283">
        <f t="shared" si="64"/>
        <v>4.2032477518306776E-10</v>
      </c>
    </row>
    <row r="284" spans="1:17" x14ac:dyDescent="0.3">
      <c r="A284" s="1">
        <v>269</v>
      </c>
      <c r="B284">
        <v>-2.0784787131931699</v>
      </c>
      <c r="C284">
        <v>0.51122115223439202</v>
      </c>
      <c r="D284">
        <f t="shared" si="52"/>
        <v>-119.08805807375094</v>
      </c>
      <c r="E284">
        <f t="shared" si="53"/>
        <v>29.290814420845617</v>
      </c>
      <c r="F284">
        <f t="shared" si="54"/>
        <v>0.48860300000000001</v>
      </c>
      <c r="G284">
        <f t="shared" si="55"/>
        <v>0.37238723211359864</v>
      </c>
      <c r="H284">
        <f t="shared" si="56"/>
        <v>-0.20716642627093479</v>
      </c>
      <c r="I284">
        <f t="shared" si="57"/>
        <v>0.23904541993918688</v>
      </c>
      <c r="J284">
        <f t="shared" si="58"/>
        <v>0.21910720554251747</v>
      </c>
      <c r="K284">
        <f t="shared" si="59"/>
        <v>-0.35305504712094166</v>
      </c>
      <c r="L284">
        <f t="shared" si="60"/>
        <v>0.40738353950413053</v>
      </c>
      <c r="M284">
        <f t="shared" si="61"/>
        <v>-0.22663556836161727</v>
      </c>
      <c r="O284">
        <f t="shared" si="62"/>
        <v>8.9458704159623884E-2</v>
      </c>
      <c r="P284">
        <f t="shared" si="63"/>
        <v>8.9479658567990422E-2</v>
      </c>
      <c r="Q284">
        <f t="shared" si="64"/>
        <v>4.3908722999166341E-10</v>
      </c>
    </row>
    <row r="285" spans="1:17" x14ac:dyDescent="0.3">
      <c r="A285" s="1">
        <v>270</v>
      </c>
      <c r="B285">
        <v>1.6913539104959101</v>
      </c>
      <c r="C285">
        <v>0.51128523204729803</v>
      </c>
      <c r="D285">
        <f t="shared" si="52"/>
        <v>96.907440734363234</v>
      </c>
      <c r="E285">
        <f t="shared" si="53"/>
        <v>29.294485923677122</v>
      </c>
      <c r="F285">
        <f t="shared" si="54"/>
        <v>0.48860300000000001</v>
      </c>
      <c r="G285">
        <f t="shared" si="55"/>
        <v>-0.42302578921254269</v>
      </c>
      <c r="H285">
        <f t="shared" si="56"/>
        <v>-5.1247487122560609E-2</v>
      </c>
      <c r="I285">
        <f t="shared" si="57"/>
        <v>0.23907272603483737</v>
      </c>
      <c r="J285">
        <f t="shared" si="58"/>
        <v>0.4034697380208655</v>
      </c>
      <c r="K285">
        <f t="shared" si="59"/>
        <v>9.9212795611629184E-2</v>
      </c>
      <c r="L285">
        <f t="shared" si="60"/>
        <v>-0.46283388388749935</v>
      </c>
      <c r="M285">
        <f t="shared" si="61"/>
        <v>-5.6070041376347524E-2</v>
      </c>
      <c r="O285">
        <f t="shared" si="62"/>
        <v>0.74119864071309249</v>
      </c>
      <c r="P285">
        <f t="shared" si="63"/>
        <v>0.74121877129256208</v>
      </c>
      <c r="Q285">
        <f t="shared" si="64"/>
        <v>4.0524022978149913E-10</v>
      </c>
    </row>
    <row r="286" spans="1:17" x14ac:dyDescent="0.3">
      <c r="A286" s="1">
        <v>271</v>
      </c>
      <c r="B286">
        <v>-1.6913539104959101</v>
      </c>
      <c r="C286">
        <v>0.51128523204729803</v>
      </c>
      <c r="D286">
        <f t="shared" si="52"/>
        <v>-96.907440734363234</v>
      </c>
      <c r="E286">
        <f t="shared" si="53"/>
        <v>29.294485923677122</v>
      </c>
      <c r="F286">
        <f t="shared" si="54"/>
        <v>0.48860300000000001</v>
      </c>
      <c r="G286">
        <f t="shared" si="55"/>
        <v>0.42302578921254269</v>
      </c>
      <c r="H286">
        <f t="shared" si="56"/>
        <v>-5.1247487122560609E-2</v>
      </c>
      <c r="I286">
        <f t="shared" si="57"/>
        <v>0.23907272603483737</v>
      </c>
      <c r="J286">
        <f t="shared" si="58"/>
        <v>0.4034697380208655</v>
      </c>
      <c r="K286">
        <f t="shared" si="59"/>
        <v>-9.9212795611629184E-2</v>
      </c>
      <c r="L286">
        <f t="shared" si="60"/>
        <v>0.46283388388749935</v>
      </c>
      <c r="M286">
        <f t="shared" si="61"/>
        <v>-5.6070041376347524E-2</v>
      </c>
      <c r="O286">
        <f t="shared" si="62"/>
        <v>0.13052811999507508</v>
      </c>
      <c r="P286">
        <f t="shared" si="63"/>
        <v>0.13054905795707472</v>
      </c>
      <c r="Q286">
        <f t="shared" si="64"/>
        <v>4.3839825269858893E-10</v>
      </c>
    </row>
    <row r="287" spans="1:17" x14ac:dyDescent="0.3">
      <c r="A287" s="1">
        <v>272</v>
      </c>
      <c r="B287">
        <v>-2.7358376393911699</v>
      </c>
      <c r="C287">
        <v>0.54276730402870099</v>
      </c>
      <c r="D287">
        <f t="shared" si="52"/>
        <v>-156.75195017014809</v>
      </c>
      <c r="E287">
        <f t="shared" si="53"/>
        <v>31.098275778538572</v>
      </c>
      <c r="F287">
        <f t="shared" si="54"/>
        <v>0.48860300000000001</v>
      </c>
      <c r="G287">
        <f t="shared" si="55"/>
        <v>0.16514074310970844</v>
      </c>
      <c r="H287">
        <f t="shared" si="56"/>
        <v>-0.38441156507819368</v>
      </c>
      <c r="I287">
        <f t="shared" si="57"/>
        <v>0.25236714367822716</v>
      </c>
      <c r="J287">
        <f t="shared" si="58"/>
        <v>-0.27573262363869738</v>
      </c>
      <c r="K287">
        <f t="shared" si="59"/>
        <v>-0.29052194798715214</v>
      </c>
      <c r="L287">
        <f t="shared" si="60"/>
        <v>0.19072837773348028</v>
      </c>
      <c r="M287">
        <f t="shared" si="61"/>
        <v>-0.44397398733178983</v>
      </c>
      <c r="O287">
        <f t="shared" si="62"/>
        <v>0.10542465266274047</v>
      </c>
      <c r="P287">
        <f t="shared" si="63"/>
        <v>0.10543961935352586</v>
      </c>
      <c r="Q287">
        <f t="shared" si="64"/>
        <v>2.2400183306554878E-10</v>
      </c>
    </row>
    <row r="288" spans="1:17" x14ac:dyDescent="0.3">
      <c r="A288" s="1">
        <v>273</v>
      </c>
      <c r="B288">
        <v>2.7358376393911699</v>
      </c>
      <c r="C288">
        <v>0.54276730402870099</v>
      </c>
      <c r="D288">
        <f t="shared" si="52"/>
        <v>156.75195017014809</v>
      </c>
      <c r="E288">
        <f t="shared" si="53"/>
        <v>31.098275778538572</v>
      </c>
      <c r="F288">
        <f t="shared" si="54"/>
        <v>0.48860300000000001</v>
      </c>
      <c r="G288">
        <f t="shared" si="55"/>
        <v>-0.16514074310970844</v>
      </c>
      <c r="H288">
        <f t="shared" si="56"/>
        <v>-0.38441156507819368</v>
      </c>
      <c r="I288">
        <f t="shared" si="57"/>
        <v>0.25236714367822716</v>
      </c>
      <c r="J288">
        <f t="shared" si="58"/>
        <v>-0.27573262363869738</v>
      </c>
      <c r="K288">
        <f t="shared" si="59"/>
        <v>0.29052194798715214</v>
      </c>
      <c r="L288">
        <f t="shared" si="60"/>
        <v>-0.19072837773348028</v>
      </c>
      <c r="M288">
        <f t="shared" si="61"/>
        <v>-0.44397398733178983</v>
      </c>
      <c r="O288">
        <f t="shared" si="62"/>
        <v>0.27013160822489835</v>
      </c>
      <c r="P288">
        <f t="shared" si="63"/>
        <v>0.27014649379362005</v>
      </c>
      <c r="Q288">
        <f t="shared" si="64"/>
        <v>2.2158015616847962E-10</v>
      </c>
    </row>
    <row r="289" spans="1:17" x14ac:dyDescent="0.3">
      <c r="A289" s="1">
        <v>274</v>
      </c>
      <c r="B289">
        <v>1.03363278091793</v>
      </c>
      <c r="C289">
        <v>0.542809804685354</v>
      </c>
      <c r="D289">
        <f t="shared" si="52"/>
        <v>59.22279591296784</v>
      </c>
      <c r="E289">
        <f t="shared" si="53"/>
        <v>31.100710886791322</v>
      </c>
      <c r="F289">
        <f t="shared" si="54"/>
        <v>0.48860300000000001</v>
      </c>
      <c r="G289">
        <f t="shared" si="55"/>
        <v>-0.35944957411878548</v>
      </c>
      <c r="H289">
        <f t="shared" si="56"/>
        <v>0.21408116433293173</v>
      </c>
      <c r="I289">
        <f t="shared" si="57"/>
        <v>0.25238492497112425</v>
      </c>
      <c r="J289">
        <f t="shared" si="58"/>
        <v>0.19077655883484332</v>
      </c>
      <c r="K289">
        <f t="shared" si="59"/>
        <v>-0.35216379027468853</v>
      </c>
      <c r="L289">
        <f t="shared" si="60"/>
        <v>-0.41517352571849603</v>
      </c>
      <c r="M289">
        <f t="shared" si="61"/>
        <v>0.24726926441329433</v>
      </c>
      <c r="O289">
        <f t="shared" si="62"/>
        <v>0.97603999361217164</v>
      </c>
      <c r="P289">
        <f t="shared" si="63"/>
        <v>0.97605362794953032</v>
      </c>
      <c r="Q289">
        <f t="shared" si="64"/>
        <v>1.8589515521032812E-10</v>
      </c>
    </row>
    <row r="290" spans="1:17" x14ac:dyDescent="0.3">
      <c r="A290" s="1">
        <v>275</v>
      </c>
      <c r="B290">
        <v>-1.03363278091793</v>
      </c>
      <c r="C290">
        <v>0.542809804685354</v>
      </c>
      <c r="D290">
        <f t="shared" si="52"/>
        <v>-59.22279591296784</v>
      </c>
      <c r="E290">
        <f t="shared" si="53"/>
        <v>31.100710886791322</v>
      </c>
      <c r="F290">
        <f t="shared" si="54"/>
        <v>0.48860300000000001</v>
      </c>
      <c r="G290">
        <f t="shared" si="55"/>
        <v>0.35944957411878548</v>
      </c>
      <c r="H290">
        <f t="shared" si="56"/>
        <v>0.21408116433293173</v>
      </c>
      <c r="I290">
        <f t="shared" si="57"/>
        <v>0.25238492497112425</v>
      </c>
      <c r="J290">
        <f t="shared" si="58"/>
        <v>0.19077655883484332</v>
      </c>
      <c r="K290">
        <f t="shared" si="59"/>
        <v>0.35216379027468853</v>
      </c>
      <c r="L290">
        <f t="shared" si="60"/>
        <v>0.41517352571849603</v>
      </c>
      <c r="M290">
        <f t="shared" si="61"/>
        <v>0.24726926441329433</v>
      </c>
      <c r="O290">
        <f t="shared" si="62"/>
        <v>0.3174150667688041</v>
      </c>
      <c r="P290">
        <f t="shared" si="63"/>
        <v>0.31742983400625518</v>
      </c>
      <c r="Q290">
        <f t="shared" si="64"/>
        <v>2.1807130193674027E-10</v>
      </c>
    </row>
    <row r="291" spans="1:17" x14ac:dyDescent="0.3">
      <c r="A291" s="1">
        <v>276</v>
      </c>
      <c r="B291">
        <v>-0.222358054124039</v>
      </c>
      <c r="C291">
        <v>0.54281238979721402</v>
      </c>
      <c r="D291">
        <f t="shared" si="52"/>
        <v>-12.740178042048964</v>
      </c>
      <c r="E291">
        <f t="shared" si="53"/>
        <v>31.100859002790468</v>
      </c>
      <c r="F291">
        <f t="shared" si="54"/>
        <v>0.48860300000000001</v>
      </c>
      <c r="G291">
        <f t="shared" si="55"/>
        <v>9.2263428295292063E-2</v>
      </c>
      <c r="H291">
        <f t="shared" si="56"/>
        <v>0.40807064967649509</v>
      </c>
      <c r="I291">
        <f t="shared" si="57"/>
        <v>0.25238600650749782</v>
      </c>
      <c r="J291">
        <f t="shared" si="58"/>
        <v>-0.36156002914245017</v>
      </c>
      <c r="K291">
        <f t="shared" si="59"/>
        <v>0.17230314927535573</v>
      </c>
      <c r="L291">
        <f t="shared" si="60"/>
        <v>0.10656709515557486</v>
      </c>
      <c r="M291">
        <f t="shared" si="61"/>
        <v>0.47133414135762508</v>
      </c>
      <c r="O291">
        <f t="shared" si="62"/>
        <v>0.69847375529683375</v>
      </c>
      <c r="P291">
        <f t="shared" si="63"/>
        <v>0.69848790832348429</v>
      </c>
      <c r="Q291">
        <f t="shared" si="64"/>
        <v>2.0030816337066517E-10</v>
      </c>
    </row>
    <row r="292" spans="1:17" x14ac:dyDescent="0.3">
      <c r="A292" s="1">
        <v>277</v>
      </c>
      <c r="B292">
        <v>0.222358054124039</v>
      </c>
      <c r="C292">
        <v>0.54281238979721502</v>
      </c>
      <c r="D292">
        <f t="shared" si="52"/>
        <v>12.740178042048964</v>
      </c>
      <c r="E292">
        <f t="shared" si="53"/>
        <v>31.100859002790529</v>
      </c>
      <c r="F292">
        <f t="shared" si="54"/>
        <v>0.48860300000000001</v>
      </c>
      <c r="G292">
        <f t="shared" si="55"/>
        <v>-9.2263428295292021E-2</v>
      </c>
      <c r="H292">
        <f t="shared" si="56"/>
        <v>0.40807064967649487</v>
      </c>
      <c r="I292">
        <f t="shared" si="57"/>
        <v>0.25238600650749826</v>
      </c>
      <c r="J292">
        <f t="shared" si="58"/>
        <v>-0.36156002914244983</v>
      </c>
      <c r="K292">
        <f t="shared" si="59"/>
        <v>-0.17230314927535556</v>
      </c>
      <c r="L292">
        <f t="shared" si="60"/>
        <v>-0.10656709515557497</v>
      </c>
      <c r="M292">
        <f t="shared" si="61"/>
        <v>0.47133414135762558</v>
      </c>
      <c r="O292">
        <f t="shared" si="62"/>
        <v>0.89249806944704024</v>
      </c>
      <c r="P292">
        <f t="shared" si="63"/>
        <v>0.89251185211904627</v>
      </c>
      <c r="Q292">
        <f t="shared" si="64"/>
        <v>1.8996204762564099E-10</v>
      </c>
    </row>
    <row r="293" spans="1:17" x14ac:dyDescent="0.3">
      <c r="A293" s="1">
        <v>278</v>
      </c>
      <c r="B293">
        <v>2.29095071430898</v>
      </c>
      <c r="C293">
        <v>0.54281589004960995</v>
      </c>
      <c r="D293">
        <f t="shared" si="52"/>
        <v>131.26180700238575</v>
      </c>
      <c r="E293">
        <f t="shared" si="53"/>
        <v>31.101059552479988</v>
      </c>
      <c r="F293">
        <f t="shared" si="54"/>
        <v>0.48860300000000001</v>
      </c>
      <c r="G293">
        <f t="shared" si="55"/>
        <v>-0.31449036808261643</v>
      </c>
      <c r="H293">
        <f t="shared" si="56"/>
        <v>-0.27591532128553181</v>
      </c>
      <c r="I293">
        <f t="shared" si="57"/>
        <v>0.25238747090963559</v>
      </c>
      <c r="J293">
        <f t="shared" si="58"/>
        <v>5.2114103092117094E-2</v>
      </c>
      <c r="K293">
        <f t="shared" si="59"/>
        <v>0.39711055801668821</v>
      </c>
      <c r="L293">
        <f t="shared" si="60"/>
        <v>-0.36324814780991144</v>
      </c>
      <c r="M293">
        <f t="shared" si="61"/>
        <v>-0.31869252473581905</v>
      </c>
      <c r="O293">
        <f t="shared" si="62"/>
        <v>0.45161991651264061</v>
      </c>
      <c r="P293">
        <f t="shared" si="63"/>
        <v>0.4516345501281569</v>
      </c>
      <c r="Q293">
        <f t="shared" si="64"/>
        <v>2.1414270307862454E-10</v>
      </c>
    </row>
    <row r="294" spans="1:17" x14ac:dyDescent="0.3">
      <c r="A294" s="1">
        <v>279</v>
      </c>
      <c r="B294">
        <v>-2.29095071430898</v>
      </c>
      <c r="C294">
        <v>0.54281589004960995</v>
      </c>
      <c r="D294">
        <f t="shared" si="52"/>
        <v>-131.26180700238575</v>
      </c>
      <c r="E294">
        <f t="shared" si="53"/>
        <v>31.101059552479988</v>
      </c>
      <c r="F294">
        <f t="shared" si="54"/>
        <v>0.48860300000000001</v>
      </c>
      <c r="G294">
        <f t="shared" si="55"/>
        <v>0.31449036808261643</v>
      </c>
      <c r="H294">
        <f t="shared" si="56"/>
        <v>-0.27591532128553181</v>
      </c>
      <c r="I294">
        <f t="shared" si="57"/>
        <v>0.25238747090963559</v>
      </c>
      <c r="J294">
        <f t="shared" si="58"/>
        <v>5.2114103092117094E-2</v>
      </c>
      <c r="K294">
        <f t="shared" si="59"/>
        <v>-0.39711055801668821</v>
      </c>
      <c r="L294">
        <f t="shared" si="60"/>
        <v>0.36324814780991144</v>
      </c>
      <c r="M294">
        <f t="shared" si="61"/>
        <v>-0.31869252473581905</v>
      </c>
      <c r="O294">
        <f t="shared" si="62"/>
        <v>9.0346757016571924E-2</v>
      </c>
      <c r="P294">
        <f t="shared" si="63"/>
        <v>9.0361696826162019E-2</v>
      </c>
      <c r="Q294">
        <f t="shared" si="64"/>
        <v>2.2319791058829117E-10</v>
      </c>
    </row>
    <row r="295" spans="1:17" x14ac:dyDescent="0.3">
      <c r="A295" s="1">
        <v>280</v>
      </c>
      <c r="B295">
        <v>1.47870747374881</v>
      </c>
      <c r="C295">
        <v>0.54291335380582995</v>
      </c>
      <c r="D295">
        <f t="shared" si="52"/>
        <v>84.723697380258784</v>
      </c>
      <c r="E295">
        <f t="shared" si="53"/>
        <v>31.106643814366887</v>
      </c>
      <c r="F295">
        <f t="shared" si="54"/>
        <v>0.48860300000000001</v>
      </c>
      <c r="G295">
        <f t="shared" si="55"/>
        <v>-0.41657279256160612</v>
      </c>
      <c r="H295">
        <f t="shared" si="56"/>
        <v>3.8470520121321954E-2</v>
      </c>
      <c r="I295">
        <f t="shared" si="57"/>
        <v>0.25242824562243443</v>
      </c>
      <c r="J295">
        <f t="shared" si="58"/>
        <v>0.39369535987689414</v>
      </c>
      <c r="K295">
        <f t="shared" si="59"/>
        <v>-7.334106761378191E-2</v>
      </c>
      <c r="L295">
        <f t="shared" si="60"/>
        <v>-0.48123490328279828</v>
      </c>
      <c r="M295">
        <f t="shared" si="61"/>
        <v>4.4442069574395955E-2</v>
      </c>
      <c r="O295">
        <f t="shared" si="62"/>
        <v>0.84272277313813149</v>
      </c>
      <c r="P295">
        <f t="shared" si="63"/>
        <v>0.84273667030388222</v>
      </c>
      <c r="Q295">
        <f t="shared" si="64"/>
        <v>1.9313121590330213E-10</v>
      </c>
    </row>
    <row r="296" spans="1:17" x14ac:dyDescent="0.3">
      <c r="A296" s="1">
        <v>281</v>
      </c>
      <c r="B296">
        <v>-1.47870747374881</v>
      </c>
      <c r="C296">
        <v>0.54291335380582995</v>
      </c>
      <c r="D296">
        <f t="shared" si="52"/>
        <v>-84.723697380258784</v>
      </c>
      <c r="E296">
        <f t="shared" si="53"/>
        <v>31.106643814366887</v>
      </c>
      <c r="F296">
        <f t="shared" si="54"/>
        <v>0.48860300000000001</v>
      </c>
      <c r="G296">
        <f t="shared" si="55"/>
        <v>0.41657279256160612</v>
      </c>
      <c r="H296">
        <f t="shared" si="56"/>
        <v>3.8470520121321954E-2</v>
      </c>
      <c r="I296">
        <f t="shared" si="57"/>
        <v>0.25242824562243443</v>
      </c>
      <c r="J296">
        <f t="shared" si="58"/>
        <v>0.39369535987689414</v>
      </c>
      <c r="K296">
        <f t="shared" si="59"/>
        <v>7.334106761378191E-2</v>
      </c>
      <c r="L296">
        <f t="shared" si="60"/>
        <v>0.48123490328279828</v>
      </c>
      <c r="M296">
        <f t="shared" si="61"/>
        <v>4.4442069574395955E-2</v>
      </c>
      <c r="O296">
        <f t="shared" si="62"/>
        <v>0.18145800575115251</v>
      </c>
      <c r="P296">
        <f t="shared" si="63"/>
        <v>0.18147289075184286</v>
      </c>
      <c r="Q296">
        <f t="shared" si="64"/>
        <v>2.2156324555191937E-10</v>
      </c>
    </row>
    <row r="297" spans="1:17" x14ac:dyDescent="0.3">
      <c r="A297" s="1">
        <v>282</v>
      </c>
      <c r="B297">
        <v>2.5134439755582498</v>
      </c>
      <c r="C297">
        <v>0.55389509288966599</v>
      </c>
      <c r="D297">
        <f t="shared" si="52"/>
        <v>144.00973184207055</v>
      </c>
      <c r="E297">
        <f t="shared" si="53"/>
        <v>31.735851115584556</v>
      </c>
      <c r="F297">
        <f t="shared" si="54"/>
        <v>0.48860300000000001</v>
      </c>
      <c r="G297">
        <f t="shared" si="55"/>
        <v>-0.24419595535744121</v>
      </c>
      <c r="H297">
        <f t="shared" si="56"/>
        <v>-0.33622697921806499</v>
      </c>
      <c r="I297">
        <f t="shared" si="57"/>
        <v>0.25700709220167728</v>
      </c>
      <c r="J297">
        <f t="shared" si="58"/>
        <v>-0.12222979702735509</v>
      </c>
      <c r="K297">
        <f t="shared" si="59"/>
        <v>0.37575026291124042</v>
      </c>
      <c r="L297">
        <f t="shared" si="60"/>
        <v>-0.28721812476030184</v>
      </c>
      <c r="M297">
        <f t="shared" si="61"/>
        <v>-0.39546307113677953</v>
      </c>
      <c r="O297">
        <f t="shared" si="62"/>
        <v>0.35715930660248663</v>
      </c>
      <c r="P297">
        <f t="shared" si="63"/>
        <v>0.35717191606872012</v>
      </c>
      <c r="Q297">
        <f t="shared" si="64"/>
        <v>1.5899863869360056E-10</v>
      </c>
    </row>
    <row r="298" spans="1:17" x14ac:dyDescent="0.3">
      <c r="A298" s="1">
        <v>283</v>
      </c>
      <c r="B298">
        <v>-2.5134439755582498</v>
      </c>
      <c r="C298">
        <v>0.55389509288966599</v>
      </c>
      <c r="D298">
        <f t="shared" si="52"/>
        <v>-144.00973184207055</v>
      </c>
      <c r="E298">
        <f t="shared" si="53"/>
        <v>31.735851115584556</v>
      </c>
      <c r="F298">
        <f t="shared" si="54"/>
        <v>0.48860300000000001</v>
      </c>
      <c r="G298">
        <f t="shared" si="55"/>
        <v>0.24419595535744121</v>
      </c>
      <c r="H298">
        <f t="shared" si="56"/>
        <v>-0.33622697921806499</v>
      </c>
      <c r="I298">
        <f t="shared" si="57"/>
        <v>0.25700709220167728</v>
      </c>
      <c r="J298">
        <f t="shared" si="58"/>
        <v>-0.12222979702735509</v>
      </c>
      <c r="K298">
        <f t="shared" si="59"/>
        <v>-0.37575026291124042</v>
      </c>
      <c r="L298">
        <f t="shared" si="60"/>
        <v>0.28721812476030184</v>
      </c>
      <c r="M298">
        <f t="shared" si="61"/>
        <v>-0.39546307113677953</v>
      </c>
      <c r="O298">
        <f t="shared" si="62"/>
        <v>9.5607432301054188E-2</v>
      </c>
      <c r="P298">
        <f t="shared" si="63"/>
        <v>9.5620219452251631E-2</v>
      </c>
      <c r="Q298">
        <f t="shared" si="64"/>
        <v>1.6351123574628507E-10</v>
      </c>
    </row>
    <row r="299" spans="1:17" x14ac:dyDescent="0.3">
      <c r="A299" s="1">
        <v>284</v>
      </c>
      <c r="B299">
        <v>1.25601083389554</v>
      </c>
      <c r="C299">
        <v>0.55398073608841503</v>
      </c>
      <c r="D299">
        <f t="shared" si="52"/>
        <v>71.964119804921538</v>
      </c>
      <c r="E299">
        <f t="shared" si="53"/>
        <v>31.740758109416873</v>
      </c>
      <c r="F299">
        <f t="shared" si="54"/>
        <v>0.48860300000000001</v>
      </c>
      <c r="G299">
        <f t="shared" si="55"/>
        <v>-0.39510833130860668</v>
      </c>
      <c r="H299">
        <f t="shared" si="56"/>
        <v>0.12865208405283754</v>
      </c>
      <c r="I299">
        <f t="shared" si="57"/>
        <v>0.25704268012995424</v>
      </c>
      <c r="J299">
        <f t="shared" si="58"/>
        <v>0.31934259616940947</v>
      </c>
      <c r="K299">
        <f t="shared" si="59"/>
        <v>-0.23262762196596926</v>
      </c>
      <c r="L299">
        <f t="shared" si="60"/>
        <v>-0.46478242356208221</v>
      </c>
      <c r="M299">
        <f t="shared" si="61"/>
        <v>0.15133881693749046</v>
      </c>
      <c r="O299">
        <f t="shared" si="62"/>
        <v>0.92411580557205408</v>
      </c>
      <c r="P299">
        <f t="shared" si="63"/>
        <v>0.9241273728638878</v>
      </c>
      <c r="Q299">
        <f t="shared" si="64"/>
        <v>1.3380224036630581E-10</v>
      </c>
    </row>
    <row r="300" spans="1:17" x14ac:dyDescent="0.3">
      <c r="A300" s="1">
        <v>285</v>
      </c>
      <c r="B300">
        <v>-1.25601083389554</v>
      </c>
      <c r="C300">
        <v>0.55398073608841503</v>
      </c>
      <c r="D300">
        <f t="shared" si="52"/>
        <v>-71.964119804921538</v>
      </c>
      <c r="E300">
        <f t="shared" si="53"/>
        <v>31.740758109416873</v>
      </c>
      <c r="F300">
        <f t="shared" si="54"/>
        <v>0.48860300000000001</v>
      </c>
      <c r="G300">
        <f t="shared" si="55"/>
        <v>0.39510833130860668</v>
      </c>
      <c r="H300">
        <f t="shared" si="56"/>
        <v>0.12865208405283754</v>
      </c>
      <c r="I300">
        <f t="shared" si="57"/>
        <v>0.25704268012995424</v>
      </c>
      <c r="J300">
        <f t="shared" si="58"/>
        <v>0.31934259616940947</v>
      </c>
      <c r="K300">
        <f t="shared" si="59"/>
        <v>0.23262762196596926</v>
      </c>
      <c r="L300">
        <f t="shared" si="60"/>
        <v>0.46478242356208221</v>
      </c>
      <c r="M300">
        <f t="shared" si="61"/>
        <v>0.15133881693749046</v>
      </c>
      <c r="O300">
        <f t="shared" si="62"/>
        <v>0.24466969046228676</v>
      </c>
      <c r="P300">
        <f t="shared" si="63"/>
        <v>0.24468236180762923</v>
      </c>
      <c r="Q300">
        <f t="shared" si="64"/>
        <v>1.6056299278810373E-10</v>
      </c>
    </row>
    <row r="301" spans="1:17" x14ac:dyDescent="0.3">
      <c r="A301" s="1">
        <v>286</v>
      </c>
      <c r="B301">
        <v>0</v>
      </c>
      <c r="C301">
        <v>0.55400412445043501</v>
      </c>
      <c r="D301">
        <f t="shared" si="52"/>
        <v>0</v>
      </c>
      <c r="E301">
        <f t="shared" si="53"/>
        <v>31.742098163850343</v>
      </c>
      <c r="F301">
        <f t="shared" si="54"/>
        <v>0.48860300000000001</v>
      </c>
      <c r="G301">
        <f t="shared" si="55"/>
        <v>0</v>
      </c>
      <c r="H301">
        <f t="shared" si="56"/>
        <v>0.41552010302328091</v>
      </c>
      <c r="I301">
        <f t="shared" si="57"/>
        <v>0.25705239853485523</v>
      </c>
      <c r="J301">
        <f t="shared" si="58"/>
        <v>-0.3950775502917328</v>
      </c>
      <c r="K301">
        <f t="shared" si="59"/>
        <v>0</v>
      </c>
      <c r="L301">
        <f t="shared" si="60"/>
        <v>0</v>
      </c>
      <c r="M301">
        <f t="shared" si="61"/>
        <v>0.48881212326843698</v>
      </c>
      <c r="O301">
        <f t="shared" si="62"/>
        <v>0.8053142517177222</v>
      </c>
      <c r="P301">
        <f t="shared" si="63"/>
        <v>0.80532601951298288</v>
      </c>
      <c r="Q301">
        <f t="shared" si="64"/>
        <v>1.3848100529743559E-10</v>
      </c>
    </row>
    <row r="302" spans="1:17" x14ac:dyDescent="0.3">
      <c r="A302" s="1">
        <v>287</v>
      </c>
      <c r="B302">
        <v>0.62794026261416203</v>
      </c>
      <c r="C302">
        <v>0.64112022234648003</v>
      </c>
      <c r="D302">
        <f t="shared" si="52"/>
        <v>35.97832683412804</v>
      </c>
      <c r="E302">
        <f t="shared" si="53"/>
        <v>36.733482900942235</v>
      </c>
      <c r="F302">
        <f t="shared" si="54"/>
        <v>0.48860300000000001</v>
      </c>
      <c r="G302">
        <f t="shared" si="55"/>
        <v>-0.23004467414139357</v>
      </c>
      <c r="H302">
        <f t="shared" si="56"/>
        <v>0.31688133049653056</v>
      </c>
      <c r="I302">
        <f t="shared" si="57"/>
        <v>0.2922303233597236</v>
      </c>
      <c r="J302">
        <f t="shared" si="58"/>
        <v>-0.10867507238279941</v>
      </c>
      <c r="K302">
        <f t="shared" si="59"/>
        <v>-0.33360849735294246</v>
      </c>
      <c r="L302">
        <f t="shared" si="60"/>
        <v>-0.3076562412315082</v>
      </c>
      <c r="M302">
        <f t="shared" si="61"/>
        <v>0.42378950706366181</v>
      </c>
      <c r="O302">
        <f t="shared" si="62"/>
        <v>0.99161321187590457</v>
      </c>
      <c r="P302">
        <f t="shared" si="63"/>
        <v>0.99160686185669356</v>
      </c>
      <c r="Q302">
        <f t="shared" si="64"/>
        <v>4.0322743980195703E-11</v>
      </c>
    </row>
    <row r="303" spans="1:17" x14ac:dyDescent="0.3">
      <c r="A303" s="1">
        <v>288</v>
      </c>
      <c r="B303">
        <v>-0.62794026261416203</v>
      </c>
      <c r="C303">
        <v>0.64112022234648003</v>
      </c>
      <c r="D303">
        <f t="shared" si="52"/>
        <v>-35.97832683412804</v>
      </c>
      <c r="E303">
        <f t="shared" si="53"/>
        <v>36.733482900942235</v>
      </c>
      <c r="F303">
        <f t="shared" si="54"/>
        <v>0.48860300000000001</v>
      </c>
      <c r="G303">
        <f t="shared" si="55"/>
        <v>0.23004467414139357</v>
      </c>
      <c r="H303">
        <f t="shared" si="56"/>
        <v>0.31688133049653056</v>
      </c>
      <c r="I303">
        <f t="shared" si="57"/>
        <v>0.2922303233597236</v>
      </c>
      <c r="J303">
        <f t="shared" si="58"/>
        <v>-0.10867507238279941</v>
      </c>
      <c r="K303">
        <f t="shared" si="59"/>
        <v>0.33360849735294246</v>
      </c>
      <c r="L303">
        <f t="shared" si="60"/>
        <v>0.3076562412315082</v>
      </c>
      <c r="M303">
        <f t="shared" si="61"/>
        <v>0.42378950706366181</v>
      </c>
      <c r="O303">
        <f t="shared" si="62"/>
        <v>0.52430418188731576</v>
      </c>
      <c r="P303">
        <f t="shared" si="63"/>
        <v>0.52429870591525507</v>
      </c>
      <c r="Q303">
        <f t="shared" si="64"/>
        <v>2.9986270009421662E-11</v>
      </c>
    </row>
    <row r="304" spans="1:17" x14ac:dyDescent="0.3">
      <c r="A304" s="1">
        <v>289</v>
      </c>
      <c r="B304">
        <v>3.14159265358979</v>
      </c>
      <c r="C304">
        <v>0.64115782959347301</v>
      </c>
      <c r="D304">
        <f t="shared" si="52"/>
        <v>179.99999999999983</v>
      </c>
      <c r="E304">
        <f t="shared" si="53"/>
        <v>36.735637637474035</v>
      </c>
      <c r="F304">
        <f t="shared" si="54"/>
        <v>0.48860300000000001</v>
      </c>
      <c r="G304">
        <f t="shared" si="55"/>
        <v>-1.2652116837020049E-15</v>
      </c>
      <c r="H304">
        <f t="shared" si="56"/>
        <v>-0.3915682861606275</v>
      </c>
      <c r="I304">
        <f t="shared" si="57"/>
        <v>0.29224504937163426</v>
      </c>
      <c r="J304">
        <f t="shared" si="58"/>
        <v>-0.35084338522579417</v>
      </c>
      <c r="K304">
        <f t="shared" si="59"/>
        <v>2.2672477104294751E-15</v>
      </c>
      <c r="L304">
        <f t="shared" si="60"/>
        <v>-1.692149089930079E-15</v>
      </c>
      <c r="M304">
        <f t="shared" si="61"/>
        <v>-0.5237004428645845</v>
      </c>
      <c r="O304">
        <f t="shared" si="62"/>
        <v>0.19498543743436239</v>
      </c>
      <c r="P304">
        <f t="shared" si="63"/>
        <v>0.19498043294917955</v>
      </c>
      <c r="Q304">
        <f t="shared" si="64"/>
        <v>2.5044871945277569E-11</v>
      </c>
    </row>
    <row r="305" spans="1:17" x14ac:dyDescent="0.3">
      <c r="A305" s="1">
        <v>290</v>
      </c>
      <c r="B305">
        <v>1.8848595563075701</v>
      </c>
      <c r="C305">
        <v>0.64125085506552704</v>
      </c>
      <c r="D305">
        <f t="shared" si="52"/>
        <v>107.99449755132471</v>
      </c>
      <c r="E305">
        <f t="shared" si="53"/>
        <v>36.740967604409946</v>
      </c>
      <c r="F305">
        <f t="shared" si="54"/>
        <v>0.48860300000000001</v>
      </c>
      <c r="G305">
        <f t="shared" si="55"/>
        <v>-0.37238933080544984</v>
      </c>
      <c r="H305">
        <f t="shared" si="56"/>
        <v>-0.12095709118344623</v>
      </c>
      <c r="I305">
        <f t="shared" si="57"/>
        <v>0.29228147393173709</v>
      </c>
      <c r="J305">
        <f t="shared" si="58"/>
        <v>0.28383844505205552</v>
      </c>
      <c r="K305">
        <f t="shared" si="59"/>
        <v>0.20613741796506022</v>
      </c>
      <c r="L305">
        <f t="shared" si="60"/>
        <v>-0.49811174992571211</v>
      </c>
      <c r="M305">
        <f t="shared" si="61"/>
        <v>-0.16179343330001919</v>
      </c>
      <c r="O305">
        <f t="shared" si="62"/>
        <v>0.6745697239551226</v>
      </c>
      <c r="P305">
        <f t="shared" si="63"/>
        <v>0.67456400474177647</v>
      </c>
      <c r="Q305">
        <f t="shared" si="64"/>
        <v>3.2709401298593582E-11</v>
      </c>
    </row>
    <row r="306" spans="1:17" x14ac:dyDescent="0.3">
      <c r="A306" s="1">
        <v>291</v>
      </c>
      <c r="B306">
        <v>-1.8848595563075701</v>
      </c>
      <c r="C306">
        <v>0.64125085506552704</v>
      </c>
      <c r="D306">
        <f t="shared" si="52"/>
        <v>-107.99449755132471</v>
      </c>
      <c r="E306">
        <f t="shared" si="53"/>
        <v>36.740967604409946</v>
      </c>
      <c r="F306">
        <f t="shared" si="54"/>
        <v>0.48860300000000001</v>
      </c>
      <c r="G306">
        <f t="shared" si="55"/>
        <v>0.37238933080544984</v>
      </c>
      <c r="H306">
        <f t="shared" si="56"/>
        <v>-0.12095709118344623</v>
      </c>
      <c r="I306">
        <f t="shared" si="57"/>
        <v>0.29228147393173709</v>
      </c>
      <c r="J306">
        <f t="shared" si="58"/>
        <v>0.28383844505205552</v>
      </c>
      <c r="K306">
        <f t="shared" si="59"/>
        <v>-0.20613741796506022</v>
      </c>
      <c r="L306">
        <f t="shared" si="60"/>
        <v>0.49811174992571211</v>
      </c>
      <c r="M306">
        <f t="shared" si="61"/>
        <v>-0.16179343330001919</v>
      </c>
      <c r="O306">
        <f t="shared" si="62"/>
        <v>0.14553251603314094</v>
      </c>
      <c r="P306">
        <f t="shared" si="63"/>
        <v>0.14552748701044715</v>
      </c>
      <c r="Q306">
        <f t="shared" si="64"/>
        <v>2.5291069254564576E-11</v>
      </c>
    </row>
    <row r="307" spans="1:17" x14ac:dyDescent="0.3">
      <c r="A307" s="1">
        <v>292</v>
      </c>
      <c r="B307">
        <v>0.37605154439636501</v>
      </c>
      <c r="C307">
        <v>0.71508220485998897</v>
      </c>
      <c r="D307">
        <f t="shared" si="52"/>
        <v>21.546166373288219</v>
      </c>
      <c r="E307">
        <f t="shared" si="53"/>
        <v>40.97119234338669</v>
      </c>
      <c r="F307">
        <f t="shared" si="54"/>
        <v>0.48860300000000001</v>
      </c>
      <c r="G307">
        <f t="shared" si="55"/>
        <v>-0.13548413971994047</v>
      </c>
      <c r="H307">
        <f t="shared" si="56"/>
        <v>0.34313546549521523</v>
      </c>
      <c r="I307">
        <f t="shared" si="57"/>
        <v>0.32036696429677264</v>
      </c>
      <c r="J307">
        <f t="shared" si="58"/>
        <v>-0.22741728203156955</v>
      </c>
      <c r="K307">
        <f t="shared" si="59"/>
        <v>-0.21275625337762819</v>
      </c>
      <c r="L307">
        <f t="shared" si="60"/>
        <v>-0.19863896881477022</v>
      </c>
      <c r="M307">
        <f t="shared" si="61"/>
        <v>0.50308527013301751</v>
      </c>
      <c r="O307">
        <f t="shared" si="62"/>
        <v>0.94497284544018256</v>
      </c>
      <c r="P307">
        <f t="shared" si="63"/>
        <v>0.94495074503369392</v>
      </c>
      <c r="Q307">
        <f t="shared" si="64"/>
        <v>4.8842796696336051E-10</v>
      </c>
    </row>
    <row r="308" spans="1:17" x14ac:dyDescent="0.3">
      <c r="A308" s="1">
        <v>293</v>
      </c>
      <c r="B308">
        <v>-0.37605154439636501</v>
      </c>
      <c r="C308">
        <v>0.71508220485998897</v>
      </c>
      <c r="D308">
        <f t="shared" si="52"/>
        <v>-21.546166373288219</v>
      </c>
      <c r="E308">
        <f t="shared" si="53"/>
        <v>40.97119234338669</v>
      </c>
      <c r="F308">
        <f t="shared" si="54"/>
        <v>0.48860300000000001</v>
      </c>
      <c r="G308">
        <f t="shared" si="55"/>
        <v>0.13548413971994047</v>
      </c>
      <c r="H308">
        <f t="shared" si="56"/>
        <v>0.34313546549521523</v>
      </c>
      <c r="I308">
        <f t="shared" si="57"/>
        <v>0.32036696429677264</v>
      </c>
      <c r="J308">
        <f t="shared" si="58"/>
        <v>-0.22741728203156955</v>
      </c>
      <c r="K308">
        <f t="shared" si="59"/>
        <v>0.21275625337762819</v>
      </c>
      <c r="L308">
        <f t="shared" si="60"/>
        <v>0.19863896881477022</v>
      </c>
      <c r="M308">
        <f t="shared" si="61"/>
        <v>0.50308527013301751</v>
      </c>
      <c r="O308">
        <f t="shared" si="62"/>
        <v>0.65946542016793919</v>
      </c>
      <c r="P308">
        <f t="shared" si="63"/>
        <v>0.65944386858833404</v>
      </c>
      <c r="Q308">
        <f t="shared" si="64"/>
        <v>4.6447058347712582E-10</v>
      </c>
    </row>
    <row r="309" spans="1:17" x14ac:dyDescent="0.3">
      <c r="A309" s="1">
        <v>294</v>
      </c>
      <c r="B309">
        <v>2.8893792450078801</v>
      </c>
      <c r="C309">
        <v>0.71511688925586203</v>
      </c>
      <c r="D309">
        <f t="shared" si="52"/>
        <v>165.54923615164776</v>
      </c>
      <c r="E309">
        <f t="shared" si="53"/>
        <v>40.973179612885183</v>
      </c>
      <c r="F309">
        <f t="shared" si="54"/>
        <v>0.48860300000000001</v>
      </c>
      <c r="G309">
        <f t="shared" si="55"/>
        <v>-9.2059081552084115E-2</v>
      </c>
      <c r="H309">
        <f t="shared" si="56"/>
        <v>-0.35723217478276686</v>
      </c>
      <c r="I309">
        <f t="shared" si="57"/>
        <v>0.32037975968022925</v>
      </c>
      <c r="J309">
        <f t="shared" si="58"/>
        <v>-0.27261873222219885</v>
      </c>
      <c r="K309">
        <f t="shared" si="59"/>
        <v>0.15050310963168789</v>
      </c>
      <c r="L309">
        <f t="shared" si="60"/>
        <v>-0.13497706393397757</v>
      </c>
      <c r="M309">
        <f t="shared" si="61"/>
        <v>-0.52377396430624901</v>
      </c>
      <c r="O309">
        <f t="shared" si="62"/>
        <v>0.28393154986767011</v>
      </c>
      <c r="P309">
        <f t="shared" si="63"/>
        <v>0.28391062630924691</v>
      </c>
      <c r="Q309">
        <f t="shared" si="64"/>
        <v>4.3779529708917219E-10</v>
      </c>
    </row>
    <row r="310" spans="1:17" x14ac:dyDescent="0.3">
      <c r="A310" s="1">
        <v>295</v>
      </c>
      <c r="B310">
        <v>-2.8893792450078801</v>
      </c>
      <c r="C310">
        <v>0.71511688925586203</v>
      </c>
      <c r="D310">
        <f t="shared" si="52"/>
        <v>-165.54923615164776</v>
      </c>
      <c r="E310">
        <f t="shared" si="53"/>
        <v>40.973179612885183</v>
      </c>
      <c r="F310">
        <f t="shared" si="54"/>
        <v>0.48860300000000001</v>
      </c>
      <c r="G310">
        <f t="shared" si="55"/>
        <v>9.2059081552084115E-2</v>
      </c>
      <c r="H310">
        <f t="shared" si="56"/>
        <v>-0.35723217478276686</v>
      </c>
      <c r="I310">
        <f t="shared" si="57"/>
        <v>0.32037975968022925</v>
      </c>
      <c r="J310">
        <f t="shared" si="58"/>
        <v>-0.27261873222219885</v>
      </c>
      <c r="K310">
        <f t="shared" si="59"/>
        <v>-0.15050310963168789</v>
      </c>
      <c r="L310">
        <f t="shared" si="60"/>
        <v>0.13497706393397757</v>
      </c>
      <c r="M310">
        <f t="shared" si="61"/>
        <v>-0.52377396430624901</v>
      </c>
      <c r="O310">
        <f t="shared" si="62"/>
        <v>0.17987768811579988</v>
      </c>
      <c r="P310">
        <f t="shared" si="63"/>
        <v>0.17985685087292935</v>
      </c>
      <c r="Q310">
        <f t="shared" si="64"/>
        <v>4.3419069044524573E-10</v>
      </c>
    </row>
    <row r="311" spans="1:17" x14ac:dyDescent="0.3">
      <c r="A311" s="1">
        <v>296</v>
      </c>
      <c r="B311">
        <v>0.87980246189614797</v>
      </c>
      <c r="C311">
        <v>0.71511980323028101</v>
      </c>
      <c r="D311">
        <f t="shared" si="52"/>
        <v>50.408967871868711</v>
      </c>
      <c r="E311">
        <f t="shared" si="53"/>
        <v>40.973346571321002</v>
      </c>
      <c r="F311">
        <f t="shared" si="54"/>
        <v>0.48860300000000001</v>
      </c>
      <c r="G311">
        <f t="shared" si="55"/>
        <v>-0.28428101907305658</v>
      </c>
      <c r="H311">
        <f t="shared" si="56"/>
        <v>0.23510277452695713</v>
      </c>
      <c r="I311">
        <f t="shared" si="57"/>
        <v>0.32038083465387129</v>
      </c>
      <c r="J311">
        <f t="shared" si="58"/>
        <v>5.8446658750366233E-2</v>
      </c>
      <c r="K311">
        <f t="shared" si="59"/>
        <v>-0.30586788917128577</v>
      </c>
      <c r="L311">
        <f t="shared" si="60"/>
        <v>-0.41681434778336995</v>
      </c>
      <c r="M311">
        <f t="shared" si="61"/>
        <v>0.3447089430945478</v>
      </c>
      <c r="O311">
        <f t="shared" si="62"/>
        <v>0.99237248235358311</v>
      </c>
      <c r="P311">
        <f t="shared" si="63"/>
        <v>0.99235028765763234</v>
      </c>
      <c r="Q311">
        <f t="shared" si="64"/>
        <v>4.9260452834723239E-10</v>
      </c>
    </row>
    <row r="312" spans="1:17" x14ac:dyDescent="0.3">
      <c r="A312" s="1">
        <v>297</v>
      </c>
      <c r="B312">
        <v>-0.87980246189614797</v>
      </c>
      <c r="C312">
        <v>0.71511980323028101</v>
      </c>
      <c r="D312">
        <f t="shared" si="52"/>
        <v>-50.408967871868711</v>
      </c>
      <c r="E312">
        <f t="shared" si="53"/>
        <v>40.973346571321002</v>
      </c>
      <c r="F312">
        <f t="shared" si="54"/>
        <v>0.48860300000000001</v>
      </c>
      <c r="G312">
        <f t="shared" si="55"/>
        <v>0.28428101907305658</v>
      </c>
      <c r="H312">
        <f t="shared" si="56"/>
        <v>0.23510277452695713</v>
      </c>
      <c r="I312">
        <f t="shared" si="57"/>
        <v>0.32038083465387129</v>
      </c>
      <c r="J312">
        <f t="shared" si="58"/>
        <v>5.8446658750366233E-2</v>
      </c>
      <c r="K312">
        <f t="shared" si="59"/>
        <v>0.30586788917128577</v>
      </c>
      <c r="L312">
        <f t="shared" si="60"/>
        <v>0.41681434778336995</v>
      </c>
      <c r="M312">
        <f t="shared" si="61"/>
        <v>0.3447089430945478</v>
      </c>
      <c r="O312">
        <f t="shared" si="62"/>
        <v>0.4361417796290496</v>
      </c>
      <c r="P312">
        <f t="shared" si="63"/>
        <v>0.43612060001287173</v>
      </c>
      <c r="Q312">
        <f t="shared" si="64"/>
        <v>4.4857614144184124E-10</v>
      </c>
    </row>
    <row r="313" spans="1:17" x14ac:dyDescent="0.3">
      <c r="A313" s="1">
        <v>298</v>
      </c>
      <c r="B313">
        <v>2.1369125930316102</v>
      </c>
      <c r="C313">
        <v>0.71512138409265003</v>
      </c>
      <c r="D313">
        <f t="shared" si="52"/>
        <v>122.43607276906816</v>
      </c>
      <c r="E313">
        <f t="shared" si="53"/>
        <v>40.973437148062729</v>
      </c>
      <c r="F313">
        <f t="shared" si="54"/>
        <v>0.48860300000000001</v>
      </c>
      <c r="G313">
        <f t="shared" si="55"/>
        <v>-0.31134969576049304</v>
      </c>
      <c r="H313">
        <f t="shared" si="56"/>
        <v>-0.19786360368523262</v>
      </c>
      <c r="I313">
        <f t="shared" si="57"/>
        <v>0.32038141783746082</v>
      </c>
      <c r="J313">
        <f t="shared" si="58"/>
        <v>0.13223324370746717</v>
      </c>
      <c r="K313">
        <f t="shared" si="59"/>
        <v>0.28193086788257871</v>
      </c>
      <c r="L313">
        <f t="shared" si="60"/>
        <v>-0.45650341701073421</v>
      </c>
      <c r="M313">
        <f t="shared" si="61"/>
        <v>-0.29010920008686814</v>
      </c>
      <c r="O313">
        <f t="shared" si="62"/>
        <v>0.57225187738737715</v>
      </c>
      <c r="P313">
        <f t="shared" si="63"/>
        <v>0.5722305228732707</v>
      </c>
      <c r="Q313">
        <f t="shared" si="64"/>
        <v>4.5601527272270274E-10</v>
      </c>
    </row>
    <row r="314" spans="1:17" x14ac:dyDescent="0.3">
      <c r="A314" s="1">
        <v>299</v>
      </c>
      <c r="B314">
        <v>-2.1369125930316102</v>
      </c>
      <c r="C314">
        <v>0.71512138409265003</v>
      </c>
      <c r="D314">
        <f t="shared" si="52"/>
        <v>-122.43607276906816</v>
      </c>
      <c r="E314">
        <f t="shared" si="53"/>
        <v>40.973437148062729</v>
      </c>
      <c r="F314">
        <f t="shared" si="54"/>
        <v>0.48860300000000001</v>
      </c>
      <c r="G314">
        <f t="shared" si="55"/>
        <v>0.31134969576049304</v>
      </c>
      <c r="H314">
        <f t="shared" si="56"/>
        <v>-0.19786360368523262</v>
      </c>
      <c r="I314">
        <f t="shared" si="57"/>
        <v>0.32038141783746082</v>
      </c>
      <c r="J314">
        <f t="shared" si="58"/>
        <v>0.13223324370746717</v>
      </c>
      <c r="K314">
        <f t="shared" si="59"/>
        <v>-0.28193086788257871</v>
      </c>
      <c r="L314">
        <f t="shared" si="60"/>
        <v>0.45650341701073421</v>
      </c>
      <c r="M314">
        <f t="shared" si="61"/>
        <v>-0.29010920008686814</v>
      </c>
      <c r="O314">
        <f t="shared" si="62"/>
        <v>0.15111370385090026</v>
      </c>
      <c r="P314">
        <f t="shared" si="63"/>
        <v>0.15109286183432605</v>
      </c>
      <c r="Q314">
        <f t="shared" si="64"/>
        <v>4.3438965487953459E-10</v>
      </c>
    </row>
    <row r="315" spans="1:17" x14ac:dyDescent="0.3">
      <c r="A315" s="1">
        <v>300</v>
      </c>
      <c r="B315">
        <v>1.6326210800343099</v>
      </c>
      <c r="C315">
        <v>0.71528413692557702</v>
      </c>
      <c r="D315">
        <f t="shared" si="52"/>
        <v>93.542297430056152</v>
      </c>
      <c r="E315">
        <f t="shared" si="53"/>
        <v>40.982762198493248</v>
      </c>
      <c r="F315">
        <f t="shared" si="54"/>
        <v>0.48860300000000001</v>
      </c>
      <c r="G315">
        <f t="shared" si="55"/>
        <v>-0.36814508579089678</v>
      </c>
      <c r="H315">
        <f t="shared" si="56"/>
        <v>-2.2789522618634272E-2</v>
      </c>
      <c r="I315">
        <f t="shared" si="57"/>
        <v>0.32044145342921537</v>
      </c>
      <c r="J315">
        <f t="shared" si="58"/>
        <v>0.3089362336648559</v>
      </c>
      <c r="K315">
        <f t="shared" si="59"/>
        <v>3.8395692381928512E-2</v>
      </c>
      <c r="L315">
        <f t="shared" si="60"/>
        <v>-0.53987842036787481</v>
      </c>
      <c r="M315">
        <f t="shared" si="61"/>
        <v>-3.3420441959327273E-2</v>
      </c>
      <c r="O315">
        <f t="shared" si="62"/>
        <v>0.79823698836995671</v>
      </c>
      <c r="P315">
        <f t="shared" si="63"/>
        <v>0.79821517015330612</v>
      </c>
      <c r="Q315">
        <f t="shared" si="64"/>
        <v>4.7603457781221956E-10</v>
      </c>
    </row>
    <row r="316" spans="1:17" x14ac:dyDescent="0.3">
      <c r="A316" s="1">
        <v>301</v>
      </c>
      <c r="B316">
        <v>-1.6326210800343099</v>
      </c>
      <c r="C316">
        <v>0.71528413692557702</v>
      </c>
      <c r="D316">
        <f t="shared" si="52"/>
        <v>-93.542297430056152</v>
      </c>
      <c r="E316">
        <f t="shared" si="53"/>
        <v>40.982762198493248</v>
      </c>
      <c r="F316">
        <f t="shared" si="54"/>
        <v>0.48860300000000001</v>
      </c>
      <c r="G316">
        <f t="shared" si="55"/>
        <v>0.36814508579089678</v>
      </c>
      <c r="H316">
        <f t="shared" si="56"/>
        <v>-2.2789522618634272E-2</v>
      </c>
      <c r="I316">
        <f t="shared" si="57"/>
        <v>0.32044145342921537</v>
      </c>
      <c r="J316">
        <f t="shared" si="58"/>
        <v>0.3089362336648559</v>
      </c>
      <c r="K316">
        <f t="shared" si="59"/>
        <v>-3.8395692381928512E-2</v>
      </c>
      <c r="L316">
        <f t="shared" si="60"/>
        <v>0.53987842036787481</v>
      </c>
      <c r="M316">
        <f t="shared" si="61"/>
        <v>-3.3420441959327273E-2</v>
      </c>
      <c r="O316">
        <f t="shared" si="62"/>
        <v>0.21033170053302574</v>
      </c>
      <c r="P316">
        <f t="shared" si="63"/>
        <v>0.21031077491589675</v>
      </c>
      <c r="Q316">
        <f t="shared" si="64"/>
        <v>4.3788145222915372E-10</v>
      </c>
    </row>
    <row r="317" spans="1:17" x14ac:dyDescent="0.3">
      <c r="A317" s="1">
        <v>302</v>
      </c>
      <c r="B317">
        <v>-2.6409429638288202</v>
      </c>
      <c r="C317">
        <v>0.73709848737820605</v>
      </c>
      <c r="D317">
        <f t="shared" si="52"/>
        <v>-151.31488576216222</v>
      </c>
      <c r="E317">
        <f t="shared" si="53"/>
        <v>42.232632412248186</v>
      </c>
      <c r="F317">
        <f t="shared" si="54"/>
        <v>0.48860300000000001</v>
      </c>
      <c r="G317">
        <f t="shared" si="55"/>
        <v>0.17364914008104168</v>
      </c>
      <c r="H317">
        <f t="shared" si="56"/>
        <v>-0.31737236585687895</v>
      </c>
      <c r="I317">
        <f t="shared" si="57"/>
        <v>0.32841079328871359</v>
      </c>
      <c r="J317">
        <f t="shared" si="58"/>
        <v>-0.16148260336392106</v>
      </c>
      <c r="K317">
        <f t="shared" si="59"/>
        <v>-0.25221447875612346</v>
      </c>
      <c r="L317">
        <f t="shared" si="60"/>
        <v>0.26098667041651197</v>
      </c>
      <c r="M317">
        <f t="shared" si="61"/>
        <v>-0.4769960680976672</v>
      </c>
      <c r="O317">
        <f t="shared" si="62"/>
        <v>0.16339771009633633</v>
      </c>
      <c r="P317">
        <f t="shared" si="63"/>
        <v>0.16337208832343059</v>
      </c>
      <c r="Q317">
        <f t="shared" si="64"/>
        <v>6.5647524683345876E-10</v>
      </c>
    </row>
    <row r="318" spans="1:17" x14ac:dyDescent="0.3">
      <c r="A318" s="1">
        <v>303</v>
      </c>
      <c r="B318">
        <v>2.6409429638288202</v>
      </c>
      <c r="C318">
        <v>0.73709848737820605</v>
      </c>
      <c r="D318">
        <f t="shared" si="52"/>
        <v>151.31488576216222</v>
      </c>
      <c r="E318">
        <f t="shared" si="53"/>
        <v>42.232632412248186</v>
      </c>
      <c r="F318">
        <f t="shared" si="54"/>
        <v>0.48860300000000001</v>
      </c>
      <c r="G318">
        <f t="shared" si="55"/>
        <v>-0.17364914008104168</v>
      </c>
      <c r="H318">
        <f t="shared" si="56"/>
        <v>-0.31737236585687895</v>
      </c>
      <c r="I318">
        <f t="shared" si="57"/>
        <v>0.32841079328871359</v>
      </c>
      <c r="J318">
        <f t="shared" si="58"/>
        <v>-0.16148260336392106</v>
      </c>
      <c r="K318">
        <f t="shared" si="59"/>
        <v>0.25221447875612346</v>
      </c>
      <c r="L318">
        <f t="shared" si="60"/>
        <v>-0.26098667041651197</v>
      </c>
      <c r="M318">
        <f t="shared" si="61"/>
        <v>-0.4769960680976672</v>
      </c>
      <c r="O318">
        <f t="shared" si="62"/>
        <v>0.37127630115209098</v>
      </c>
      <c r="P318">
        <f t="shared" si="63"/>
        <v>0.37125047912006287</v>
      </c>
      <c r="Q318">
        <f t="shared" si="64"/>
        <v>6.6677733806079353E-10</v>
      </c>
    </row>
    <row r="319" spans="1:17" x14ac:dyDescent="0.3">
      <c r="A319" s="1">
        <v>304</v>
      </c>
      <c r="B319">
        <v>2.3854538009472099</v>
      </c>
      <c r="C319">
        <v>0.73710668062473705</v>
      </c>
      <c r="D319">
        <f t="shared" si="52"/>
        <v>136.67643501771551</v>
      </c>
      <c r="E319">
        <f t="shared" si="53"/>
        <v>42.233101850694929</v>
      </c>
      <c r="F319">
        <f t="shared" si="54"/>
        <v>0.48860300000000001</v>
      </c>
      <c r="G319">
        <f t="shared" si="55"/>
        <v>-0.24821654563503029</v>
      </c>
      <c r="H319">
        <f t="shared" si="56"/>
        <v>-0.26318404597077311</v>
      </c>
      <c r="I319">
        <f t="shared" si="57"/>
        <v>0.32841375736784678</v>
      </c>
      <c r="J319">
        <f t="shared" si="58"/>
        <v>-1.7514944881603465E-2</v>
      </c>
      <c r="K319">
        <f t="shared" si="59"/>
        <v>0.2989637651920739</v>
      </c>
      <c r="L319">
        <f t="shared" si="60"/>
        <v>-0.37306141822316657</v>
      </c>
      <c r="M319">
        <f t="shared" si="61"/>
        <v>-0.39555708581946841</v>
      </c>
      <c r="O319">
        <f t="shared" si="62"/>
        <v>0.46972365783218373</v>
      </c>
      <c r="P319">
        <f t="shared" si="63"/>
        <v>0.46969768632928888</v>
      </c>
      <c r="Q319">
        <f t="shared" si="64"/>
        <v>6.745189626172225E-10</v>
      </c>
    </row>
    <row r="320" spans="1:17" x14ac:dyDescent="0.3">
      <c r="A320" s="1">
        <v>305</v>
      </c>
      <c r="B320">
        <v>-2.3854538009472099</v>
      </c>
      <c r="C320">
        <v>0.73710668062473705</v>
      </c>
      <c r="D320">
        <f t="shared" si="52"/>
        <v>-136.67643501771551</v>
      </c>
      <c r="E320">
        <f t="shared" si="53"/>
        <v>42.233101850694929</v>
      </c>
      <c r="F320">
        <f t="shared" si="54"/>
        <v>0.48860300000000001</v>
      </c>
      <c r="G320">
        <f t="shared" si="55"/>
        <v>0.24821654563503029</v>
      </c>
      <c r="H320">
        <f t="shared" si="56"/>
        <v>-0.26318404597077311</v>
      </c>
      <c r="I320">
        <f t="shared" si="57"/>
        <v>0.32841375736784678</v>
      </c>
      <c r="J320">
        <f t="shared" si="58"/>
        <v>-1.7514944881603465E-2</v>
      </c>
      <c r="K320">
        <f t="shared" si="59"/>
        <v>-0.2989637651920739</v>
      </c>
      <c r="L320">
        <f t="shared" si="60"/>
        <v>0.37306141822316657</v>
      </c>
      <c r="M320">
        <f t="shared" si="61"/>
        <v>-0.39555708581946841</v>
      </c>
      <c r="O320">
        <f t="shared" si="62"/>
        <v>0.15381421592387112</v>
      </c>
      <c r="P320">
        <f t="shared" si="63"/>
        <v>0.15378859046826202</v>
      </c>
      <c r="Q320">
        <f t="shared" si="64"/>
        <v>6.5666397517433081E-10</v>
      </c>
    </row>
    <row r="321" spans="1:17" x14ac:dyDescent="0.3">
      <c r="A321" s="1">
        <v>306</v>
      </c>
      <c r="B321">
        <v>0.12769347385448801</v>
      </c>
      <c r="C321">
        <v>0.73713394633921003</v>
      </c>
      <c r="D321">
        <f t="shared" si="52"/>
        <v>7.3162971232262874</v>
      </c>
      <c r="E321">
        <f t="shared" si="53"/>
        <v>42.234664061059632</v>
      </c>
      <c r="F321">
        <f t="shared" si="54"/>
        <v>0.48860300000000001</v>
      </c>
      <c r="G321">
        <f t="shared" si="55"/>
        <v>-4.6069046716924175E-2</v>
      </c>
      <c r="H321">
        <f t="shared" si="56"/>
        <v>0.35881535587465596</v>
      </c>
      <c r="I321">
        <f t="shared" si="57"/>
        <v>0.32842362115435281</v>
      </c>
      <c r="J321">
        <f t="shared" si="58"/>
        <v>-0.28974871068680641</v>
      </c>
      <c r="K321">
        <f t="shared" si="59"/>
        <v>-7.5649927218387425E-2</v>
      </c>
      <c r="L321">
        <f t="shared" si="60"/>
        <v>-6.9242362765001494E-2</v>
      </c>
      <c r="M321">
        <f t="shared" si="61"/>
        <v>0.53930404051531555</v>
      </c>
      <c r="O321">
        <f t="shared" si="62"/>
        <v>0.87107959521851241</v>
      </c>
      <c r="P321">
        <f t="shared" si="63"/>
        <v>0.87105283651479992</v>
      </c>
      <c r="Q321">
        <f t="shared" si="64"/>
        <v>7.1602822437297498E-10</v>
      </c>
    </row>
    <row r="322" spans="1:17" x14ac:dyDescent="0.3">
      <c r="A322" s="1">
        <v>307</v>
      </c>
      <c r="B322">
        <v>-0.12769347385448801</v>
      </c>
      <c r="C322">
        <v>0.73713394633921003</v>
      </c>
      <c r="D322">
        <f t="shared" si="52"/>
        <v>-7.3162971232262874</v>
      </c>
      <c r="E322">
        <f t="shared" si="53"/>
        <v>42.234664061059632</v>
      </c>
      <c r="F322">
        <f t="shared" si="54"/>
        <v>0.48860300000000001</v>
      </c>
      <c r="G322">
        <f t="shared" si="55"/>
        <v>4.6069046716924175E-2</v>
      </c>
      <c r="H322">
        <f t="shared" si="56"/>
        <v>0.35881535587465596</v>
      </c>
      <c r="I322">
        <f t="shared" si="57"/>
        <v>0.32842362115435281</v>
      </c>
      <c r="J322">
        <f t="shared" si="58"/>
        <v>-0.28974871068680641</v>
      </c>
      <c r="K322">
        <f t="shared" si="59"/>
        <v>7.5649927218387425E-2</v>
      </c>
      <c r="L322">
        <f t="shared" si="60"/>
        <v>6.9242362765001494E-2</v>
      </c>
      <c r="M322">
        <f t="shared" si="61"/>
        <v>0.53930404051531555</v>
      </c>
      <c r="O322">
        <f t="shared" si="62"/>
        <v>0.77247153612587871</v>
      </c>
      <c r="P322">
        <f t="shared" si="63"/>
        <v>0.77244496902902127</v>
      </c>
      <c r="Q322">
        <f t="shared" si="64"/>
        <v>7.0581063543280292E-10</v>
      </c>
    </row>
    <row r="323" spans="1:17" x14ac:dyDescent="0.3">
      <c r="A323" s="1">
        <v>308</v>
      </c>
      <c r="B323">
        <v>1.12820691951158</v>
      </c>
      <c r="C323">
        <v>0.73717491314505201</v>
      </c>
      <c r="D323">
        <f t="shared" si="52"/>
        <v>64.641494905469301</v>
      </c>
      <c r="E323">
        <f t="shared" si="53"/>
        <v>42.237011286134511</v>
      </c>
      <c r="F323">
        <f t="shared" si="54"/>
        <v>0.48860300000000001</v>
      </c>
      <c r="G323">
        <f t="shared" si="55"/>
        <v>-0.32689135857456225</v>
      </c>
      <c r="H323">
        <f t="shared" si="56"/>
        <v>0.15492940886890097</v>
      </c>
      <c r="I323">
        <f t="shared" si="57"/>
        <v>0.32843844105982767</v>
      </c>
      <c r="J323">
        <f t="shared" si="58"/>
        <v>0.18959031486799893</v>
      </c>
      <c r="K323">
        <f t="shared" si="59"/>
        <v>-0.23177445678800207</v>
      </c>
      <c r="L323">
        <f t="shared" si="60"/>
        <v>-0.491344037395473</v>
      </c>
      <c r="M323">
        <f t="shared" si="61"/>
        <v>0.23287137842029065</v>
      </c>
      <c r="O323">
        <f t="shared" si="62"/>
        <v>0.95797224897514388</v>
      </c>
      <c r="P323">
        <f t="shared" si="63"/>
        <v>0.95794532684416056</v>
      </c>
      <c r="Q323">
        <f t="shared" si="64"/>
        <v>7.24801136683043E-10</v>
      </c>
    </row>
    <row r="324" spans="1:17" x14ac:dyDescent="0.3">
      <c r="A324" s="1">
        <v>309</v>
      </c>
      <c r="B324">
        <v>-1.12820691951158</v>
      </c>
      <c r="C324">
        <v>0.73717491314505201</v>
      </c>
      <c r="D324">
        <f t="shared" si="52"/>
        <v>-64.641494905469301</v>
      </c>
      <c r="E324">
        <f t="shared" si="53"/>
        <v>42.237011286134511</v>
      </c>
      <c r="F324">
        <f t="shared" si="54"/>
        <v>0.48860300000000001</v>
      </c>
      <c r="G324">
        <f t="shared" si="55"/>
        <v>0.32689135857456225</v>
      </c>
      <c r="H324">
        <f t="shared" si="56"/>
        <v>0.15492940886890097</v>
      </c>
      <c r="I324">
        <f t="shared" si="57"/>
        <v>0.32843844105982767</v>
      </c>
      <c r="J324">
        <f t="shared" si="58"/>
        <v>0.18959031486799893</v>
      </c>
      <c r="K324">
        <f t="shared" si="59"/>
        <v>0.23177445678800207</v>
      </c>
      <c r="L324">
        <f t="shared" si="60"/>
        <v>0.491344037395473</v>
      </c>
      <c r="M324">
        <f t="shared" si="61"/>
        <v>0.23287137842029065</v>
      </c>
      <c r="O324">
        <f t="shared" si="62"/>
        <v>0.35125087674914751</v>
      </c>
      <c r="P324">
        <f t="shared" si="63"/>
        <v>0.35122501795352867</v>
      </c>
      <c r="Q324">
        <f t="shared" si="64"/>
        <v>6.6867731085685109E-10</v>
      </c>
    </row>
    <row r="325" spans="1:17" x14ac:dyDescent="0.3">
      <c r="A325" s="1">
        <v>310</v>
      </c>
      <c r="B325">
        <v>1.3838321407995999</v>
      </c>
      <c r="C325">
        <v>0.737253836033958</v>
      </c>
      <c r="D325">
        <f t="shared" si="52"/>
        <v>79.28774122237057</v>
      </c>
      <c r="E325">
        <f t="shared" si="53"/>
        <v>42.241533234575805</v>
      </c>
      <c r="F325">
        <f t="shared" si="54"/>
        <v>0.48860300000000001</v>
      </c>
      <c r="G325">
        <f t="shared" si="55"/>
        <v>-0.35541764035562545</v>
      </c>
      <c r="H325">
        <f t="shared" si="56"/>
        <v>6.7235622238554435E-2</v>
      </c>
      <c r="I325">
        <f t="shared" si="57"/>
        <v>0.32846699017592879</v>
      </c>
      <c r="J325">
        <f t="shared" si="58"/>
        <v>0.27870796253528535</v>
      </c>
      <c r="K325">
        <f t="shared" si="59"/>
        <v>-0.1093620583432026</v>
      </c>
      <c r="L325">
        <f t="shared" si="60"/>
        <v>-0.53426777275867443</v>
      </c>
      <c r="M325">
        <f t="shared" si="61"/>
        <v>0.10106933946073485</v>
      </c>
      <c r="O325">
        <f t="shared" si="62"/>
        <v>0.89082569752938656</v>
      </c>
      <c r="P325">
        <f t="shared" si="63"/>
        <v>0.89079890203071477</v>
      </c>
      <c r="Q325">
        <f t="shared" si="64"/>
        <v>7.1799874907013693E-10</v>
      </c>
    </row>
    <row r="326" spans="1:17" x14ac:dyDescent="0.3">
      <c r="A326" s="1">
        <v>311</v>
      </c>
      <c r="B326">
        <v>-1.3838321407995999</v>
      </c>
      <c r="C326">
        <v>0.737253836033958</v>
      </c>
      <c r="D326">
        <f t="shared" si="52"/>
        <v>-79.28774122237057</v>
      </c>
      <c r="E326">
        <f t="shared" si="53"/>
        <v>42.241533234575805</v>
      </c>
      <c r="F326">
        <f t="shared" si="54"/>
        <v>0.48860300000000001</v>
      </c>
      <c r="G326">
        <f t="shared" si="55"/>
        <v>0.35541764035562545</v>
      </c>
      <c r="H326">
        <f t="shared" si="56"/>
        <v>6.7235622238554435E-2</v>
      </c>
      <c r="I326">
        <f t="shared" si="57"/>
        <v>0.32846699017592879</v>
      </c>
      <c r="J326">
        <f t="shared" si="58"/>
        <v>0.27870796253528535</v>
      </c>
      <c r="K326">
        <f t="shared" si="59"/>
        <v>0.1093620583432026</v>
      </c>
      <c r="L326">
        <f t="shared" si="60"/>
        <v>0.53426777275867443</v>
      </c>
      <c r="M326">
        <f t="shared" si="61"/>
        <v>0.10106933946073485</v>
      </c>
      <c r="O326">
        <f t="shared" si="62"/>
        <v>0.27462468948212715</v>
      </c>
      <c r="P326">
        <f t="shared" si="63"/>
        <v>0.27459891161056982</v>
      </c>
      <c r="Q326">
        <f t="shared" si="64"/>
        <v>6.6449866202625E-10</v>
      </c>
    </row>
    <row r="327" spans="1:17" x14ac:dyDescent="0.3">
      <c r="A327" s="1">
        <v>312</v>
      </c>
      <c r="B327">
        <v>0.627896496700458</v>
      </c>
      <c r="C327">
        <v>0.82732931013268596</v>
      </c>
      <c r="D327">
        <f t="shared" si="52"/>
        <v>35.975819231986264</v>
      </c>
      <c r="E327">
        <f t="shared" si="53"/>
        <v>47.402477738072882</v>
      </c>
      <c r="F327">
        <f t="shared" si="54"/>
        <v>0.48860300000000001</v>
      </c>
      <c r="G327">
        <f t="shared" si="55"/>
        <v>-0.19427239788563835</v>
      </c>
      <c r="H327">
        <f t="shared" si="56"/>
        <v>0.26763046685435637</v>
      </c>
      <c r="I327">
        <f t="shared" si="57"/>
        <v>0.35967354676162033</v>
      </c>
      <c r="J327">
        <f t="shared" si="58"/>
        <v>-7.7534826390542683E-2</v>
      </c>
      <c r="K327">
        <f t="shared" si="59"/>
        <v>-0.23794408887116769</v>
      </c>
      <c r="L327">
        <f t="shared" si="60"/>
        <v>-0.31977747295052411</v>
      </c>
      <c r="M327">
        <f t="shared" si="61"/>
        <v>0.4405267825315794</v>
      </c>
      <c r="O327">
        <f t="shared" si="62"/>
        <v>0.97114788596112123</v>
      </c>
      <c r="P327">
        <f t="shared" si="63"/>
        <v>0.97110116723470452</v>
      </c>
      <c r="Q327">
        <f t="shared" si="64"/>
        <v>2.1826393979989964E-9</v>
      </c>
    </row>
    <row r="328" spans="1:17" x14ac:dyDescent="0.3">
      <c r="A328" s="1">
        <v>313</v>
      </c>
      <c r="B328">
        <v>-0.627896496700458</v>
      </c>
      <c r="C328">
        <v>0.82732931013268596</v>
      </c>
      <c r="D328">
        <f t="shared" si="52"/>
        <v>-35.975819231986264</v>
      </c>
      <c r="E328">
        <f t="shared" si="53"/>
        <v>47.402477738072882</v>
      </c>
      <c r="F328">
        <f t="shared" si="54"/>
        <v>0.48860300000000001</v>
      </c>
      <c r="G328">
        <f t="shared" si="55"/>
        <v>0.19427239788563835</v>
      </c>
      <c r="H328">
        <f t="shared" si="56"/>
        <v>0.26763046685435637</v>
      </c>
      <c r="I328">
        <f t="shared" si="57"/>
        <v>0.35967354676162033</v>
      </c>
      <c r="J328">
        <f t="shared" si="58"/>
        <v>-7.7534826390542683E-2</v>
      </c>
      <c r="K328">
        <f t="shared" si="59"/>
        <v>0.23794408887116769</v>
      </c>
      <c r="L328">
        <f t="shared" si="60"/>
        <v>0.31977747295052411</v>
      </c>
      <c r="M328">
        <f t="shared" si="61"/>
        <v>0.4405267825315794</v>
      </c>
      <c r="O328">
        <f t="shared" si="62"/>
        <v>0.57155154177132661</v>
      </c>
      <c r="P328">
        <f t="shared" si="63"/>
        <v>0.57150558136206853</v>
      </c>
      <c r="Q328">
        <f t="shared" si="64"/>
        <v>2.1123592191705204E-9</v>
      </c>
    </row>
    <row r="329" spans="1:17" x14ac:dyDescent="0.3">
      <c r="A329" s="1">
        <v>314</v>
      </c>
      <c r="B329">
        <v>3.14159265358979</v>
      </c>
      <c r="C329">
        <v>0.82742060552129204</v>
      </c>
      <c r="D329">
        <f t="shared" si="52"/>
        <v>179.99999999999983</v>
      </c>
      <c r="E329">
        <f t="shared" si="53"/>
        <v>47.407708578529011</v>
      </c>
      <c r="F329">
        <f t="shared" si="54"/>
        <v>0.48860300000000001</v>
      </c>
      <c r="G329">
        <f t="shared" si="55"/>
        <v>-1.0684577612958453E-15</v>
      </c>
      <c r="H329">
        <f t="shared" si="56"/>
        <v>-0.33067523783962666</v>
      </c>
      <c r="I329">
        <f t="shared" si="57"/>
        <v>0.35970373738495737</v>
      </c>
      <c r="J329">
        <f t="shared" si="58"/>
        <v>-0.25020824774850009</v>
      </c>
      <c r="K329">
        <f t="shared" si="59"/>
        <v>1.6169154121952953E-15</v>
      </c>
      <c r="L329">
        <f t="shared" si="60"/>
        <v>-1.7588571814502191E-15</v>
      </c>
      <c r="M329">
        <f t="shared" si="61"/>
        <v>-0.54434582055597469</v>
      </c>
      <c r="O329">
        <f t="shared" si="62"/>
        <v>0.26772676177437954</v>
      </c>
      <c r="P329">
        <f t="shared" si="63"/>
        <v>0.26768127276384779</v>
      </c>
      <c r="Q329">
        <f t="shared" si="64"/>
        <v>2.0692500791578267E-9</v>
      </c>
    </row>
    <row r="330" spans="1:17" x14ac:dyDescent="0.3">
      <c r="A330" s="1">
        <v>315</v>
      </c>
      <c r="B330">
        <v>1.8847085100848999</v>
      </c>
      <c r="C330">
        <v>0.82748375748041003</v>
      </c>
      <c r="D330">
        <f t="shared" si="52"/>
        <v>107.98584324025433</v>
      </c>
      <c r="E330">
        <f t="shared" si="53"/>
        <v>47.411326919254456</v>
      </c>
      <c r="F330">
        <f t="shared" si="54"/>
        <v>0.48860300000000001</v>
      </c>
      <c r="G330">
        <f t="shared" si="55"/>
        <v>-0.31449447146851561</v>
      </c>
      <c r="H330">
        <f t="shared" si="56"/>
        <v>-0.10209954545160614</v>
      </c>
      <c r="I330">
        <f t="shared" si="57"/>
        <v>0.35972461945676504</v>
      </c>
      <c r="J330">
        <f t="shared" si="58"/>
        <v>0.20246755491863211</v>
      </c>
      <c r="K330">
        <f t="shared" si="59"/>
        <v>0.14694847787500293</v>
      </c>
      <c r="L330">
        <f t="shared" si="60"/>
        <v>-0.51773967307613245</v>
      </c>
      <c r="M330">
        <f t="shared" si="61"/>
        <v>-0.16808239914840048</v>
      </c>
      <c r="O330">
        <f t="shared" si="62"/>
        <v>0.70249500648291374</v>
      </c>
      <c r="P330">
        <f t="shared" si="63"/>
        <v>0.70244881567913831</v>
      </c>
      <c r="Q330">
        <f t="shared" si="64"/>
        <v>2.1335903534208885E-9</v>
      </c>
    </row>
    <row r="331" spans="1:17" x14ac:dyDescent="0.3">
      <c r="A331" s="1">
        <v>316</v>
      </c>
      <c r="B331">
        <v>-1.8847085100848999</v>
      </c>
      <c r="C331">
        <v>0.82748375748041003</v>
      </c>
      <c r="D331">
        <f t="shared" si="52"/>
        <v>-107.98584324025433</v>
      </c>
      <c r="E331">
        <f t="shared" si="53"/>
        <v>47.411326919254456</v>
      </c>
      <c r="F331">
        <f t="shared" si="54"/>
        <v>0.48860300000000001</v>
      </c>
      <c r="G331">
        <f t="shared" si="55"/>
        <v>0.31449447146851561</v>
      </c>
      <c r="H331">
        <f t="shared" si="56"/>
        <v>-0.10209954545160614</v>
      </c>
      <c r="I331">
        <f t="shared" si="57"/>
        <v>0.35972461945676504</v>
      </c>
      <c r="J331">
        <f t="shared" si="58"/>
        <v>0.20246755491863211</v>
      </c>
      <c r="K331">
        <f t="shared" si="59"/>
        <v>-0.14694847787500293</v>
      </c>
      <c r="L331">
        <f t="shared" si="60"/>
        <v>0.51773967307613245</v>
      </c>
      <c r="M331">
        <f t="shared" si="61"/>
        <v>-0.16808239914840048</v>
      </c>
      <c r="O331">
        <f t="shared" si="62"/>
        <v>0.21780474101054975</v>
      </c>
      <c r="P331">
        <f t="shared" si="63"/>
        <v>0.2177592609873672</v>
      </c>
      <c r="Q331">
        <f t="shared" si="64"/>
        <v>2.0684325086856148E-9</v>
      </c>
    </row>
    <row r="332" spans="1:17" x14ac:dyDescent="0.3">
      <c r="A332" s="1">
        <v>317</v>
      </c>
      <c r="B332">
        <v>-0.32579166457075498</v>
      </c>
      <c r="C332">
        <v>0.89875645773881296</v>
      </c>
      <c r="D332">
        <f t="shared" si="52"/>
        <v>-18.66648738044605</v>
      </c>
      <c r="E332">
        <f t="shared" si="53"/>
        <v>51.494951838561917</v>
      </c>
      <c r="F332">
        <f t="shared" si="54"/>
        <v>0.48860300000000001</v>
      </c>
      <c r="G332">
        <f t="shared" si="55"/>
        <v>9.7360706108375744E-2</v>
      </c>
      <c r="H332">
        <f t="shared" si="56"/>
        <v>0.28819477135626331</v>
      </c>
      <c r="I332">
        <f t="shared" si="57"/>
        <v>0.38235789291969585</v>
      </c>
      <c r="J332">
        <f t="shared" si="58"/>
        <v>-0.16836082750023276</v>
      </c>
      <c r="K332">
        <f t="shared" si="59"/>
        <v>0.12840977357302616</v>
      </c>
      <c r="L332">
        <f t="shared" si="60"/>
        <v>0.17036565314012062</v>
      </c>
      <c r="M332">
        <f t="shared" si="61"/>
        <v>0.50429472439347567</v>
      </c>
      <c r="O332">
        <f t="shared" si="62"/>
        <v>0.70358662035821418</v>
      </c>
      <c r="P332">
        <f t="shared" si="63"/>
        <v>0.70352494846953095</v>
      </c>
      <c r="Q332">
        <f t="shared" si="64"/>
        <v>3.8034218537559094E-9</v>
      </c>
    </row>
    <row r="333" spans="1:17" x14ac:dyDescent="0.3">
      <c r="A333" s="1">
        <v>318</v>
      </c>
      <c r="B333">
        <v>0.32579166457075498</v>
      </c>
      <c r="C333">
        <v>0.89875645773881396</v>
      </c>
      <c r="D333">
        <f t="shared" si="52"/>
        <v>18.66648738044605</v>
      </c>
      <c r="E333">
        <f t="shared" si="53"/>
        <v>51.494951838561974</v>
      </c>
      <c r="F333">
        <f t="shared" si="54"/>
        <v>0.48860300000000001</v>
      </c>
      <c r="G333">
        <f t="shared" si="55"/>
        <v>-9.7360706108375619E-2</v>
      </c>
      <c r="H333">
        <f t="shared" si="56"/>
        <v>0.28819477135626298</v>
      </c>
      <c r="I333">
        <f t="shared" si="57"/>
        <v>0.38235789291969613</v>
      </c>
      <c r="J333">
        <f t="shared" si="58"/>
        <v>-0.16836082750023237</v>
      </c>
      <c r="K333">
        <f t="shared" si="59"/>
        <v>-0.12840977357302585</v>
      </c>
      <c r="L333">
        <f t="shared" si="60"/>
        <v>-0.17036565314012053</v>
      </c>
      <c r="M333">
        <f t="shared" si="61"/>
        <v>0.50429472439347545</v>
      </c>
      <c r="O333">
        <f t="shared" si="62"/>
        <v>0.90972473477295268</v>
      </c>
      <c r="P333">
        <f t="shared" si="63"/>
        <v>0.90966266337736967</v>
      </c>
      <c r="Q333">
        <f t="shared" si="64"/>
        <v>3.8528581496222242E-9</v>
      </c>
    </row>
    <row r="334" spans="1:17" x14ac:dyDescent="0.3">
      <c r="A334" s="1">
        <v>319</v>
      </c>
      <c r="B334">
        <v>0.92997015673624395</v>
      </c>
      <c r="C334">
        <v>0.89881244581292696</v>
      </c>
      <c r="D334">
        <f t="shared" si="52"/>
        <v>53.28336505410644</v>
      </c>
      <c r="E334">
        <f t="shared" si="53"/>
        <v>51.498159718911722</v>
      </c>
      <c r="F334">
        <f t="shared" si="54"/>
        <v>0.48860300000000001</v>
      </c>
      <c r="G334">
        <f t="shared" si="55"/>
        <v>-0.24382715872642774</v>
      </c>
      <c r="H334">
        <f t="shared" si="56"/>
        <v>0.18185330906227457</v>
      </c>
      <c r="I334">
        <f t="shared" si="57"/>
        <v>0.38237492368027776</v>
      </c>
      <c r="J334">
        <f t="shared" si="58"/>
        <v>6.0365731788988575E-2</v>
      </c>
      <c r="K334">
        <f t="shared" si="59"/>
        <v>-0.20292313066852385</v>
      </c>
      <c r="L334">
        <f t="shared" si="60"/>
        <v>-0.42667750728565901</v>
      </c>
      <c r="M334">
        <f t="shared" si="61"/>
        <v>0.31822835900490604</v>
      </c>
      <c r="O334">
        <f t="shared" si="62"/>
        <v>0.95550840242535828</v>
      </c>
      <c r="P334">
        <f t="shared" si="63"/>
        <v>0.95544623665379191</v>
      </c>
      <c r="Q334">
        <f t="shared" si="64"/>
        <v>3.8645831544420051E-9</v>
      </c>
    </row>
    <row r="335" spans="1:17" x14ac:dyDescent="0.3">
      <c r="A335" s="1">
        <v>320</v>
      </c>
      <c r="B335">
        <v>-0.92997015673624395</v>
      </c>
      <c r="C335">
        <v>0.89881244581292696</v>
      </c>
      <c r="D335">
        <f t="shared" si="52"/>
        <v>-53.28336505410644</v>
      </c>
      <c r="E335">
        <f t="shared" si="53"/>
        <v>51.498159718911722</v>
      </c>
      <c r="F335">
        <f t="shared" si="54"/>
        <v>0.48860300000000001</v>
      </c>
      <c r="G335">
        <f t="shared" si="55"/>
        <v>0.24382715872642774</v>
      </c>
      <c r="H335">
        <f t="shared" si="56"/>
        <v>0.18185330906227457</v>
      </c>
      <c r="I335">
        <f t="shared" si="57"/>
        <v>0.38237492368027776</v>
      </c>
      <c r="J335">
        <f t="shared" si="58"/>
        <v>6.0365731788988575E-2</v>
      </c>
      <c r="K335">
        <f t="shared" si="59"/>
        <v>0.20292313066852385</v>
      </c>
      <c r="L335">
        <f t="shared" si="60"/>
        <v>0.42667750728565901</v>
      </c>
      <c r="M335">
        <f t="shared" si="61"/>
        <v>0.31822835900490604</v>
      </c>
      <c r="O335">
        <f t="shared" si="62"/>
        <v>0.47542837092684254</v>
      </c>
      <c r="P335">
        <f t="shared" si="63"/>
        <v>0.47536709042739395</v>
      </c>
      <c r="Q335">
        <f t="shared" si="64"/>
        <v>3.7552996126686987E-9</v>
      </c>
    </row>
    <row r="336" spans="1:17" x14ac:dyDescent="0.3">
      <c r="A336" s="1">
        <v>321</v>
      </c>
      <c r="B336">
        <v>2.1870186551946902</v>
      </c>
      <c r="C336">
        <v>0.89883704375051598</v>
      </c>
      <c r="D336">
        <f t="shared" si="52"/>
        <v>125.30693865903278</v>
      </c>
      <c r="E336">
        <f t="shared" si="53"/>
        <v>51.499569076920295</v>
      </c>
      <c r="F336">
        <f t="shared" si="54"/>
        <v>0.48860300000000001</v>
      </c>
      <c r="G336">
        <f t="shared" si="55"/>
        <v>-0.24821952509134435</v>
      </c>
      <c r="H336">
        <f t="shared" si="56"/>
        <v>-0.17579435380982233</v>
      </c>
      <c r="I336">
        <f t="shared" si="57"/>
        <v>0.38238240563735992</v>
      </c>
      <c r="J336">
        <f t="shared" si="58"/>
        <v>7.0269663768037297E-2</v>
      </c>
      <c r="K336">
        <f t="shared" si="59"/>
        <v>0.19969589180816366</v>
      </c>
      <c r="L336">
        <f t="shared" si="60"/>
        <v>-0.43437228699683667</v>
      </c>
      <c r="M336">
        <f t="shared" si="61"/>
        <v>-0.30763170414335123</v>
      </c>
      <c r="O336">
        <f t="shared" si="62"/>
        <v>0.59118864477973354</v>
      </c>
      <c r="P336">
        <f t="shared" si="63"/>
        <v>0.59112720287993692</v>
      </c>
      <c r="Q336">
        <f t="shared" si="64"/>
        <v>3.7751070506180786E-9</v>
      </c>
    </row>
    <row r="337" spans="1:17" x14ac:dyDescent="0.3">
      <c r="A337" s="1">
        <v>322</v>
      </c>
      <c r="B337">
        <v>-2.1870186551946902</v>
      </c>
      <c r="C337">
        <v>0.89883704375051598</v>
      </c>
      <c r="D337">
        <f t="shared" ref="D337:D377" si="65">B337/PI()*180</f>
        <v>-125.30693865903278</v>
      </c>
      <c r="E337">
        <f t="shared" ref="E337:E377" si="66">C337/PI()*180</f>
        <v>51.499569076920295</v>
      </c>
      <c r="F337">
        <f t="shared" ref="F337:F377" si="67">0.488603</f>
        <v>0.48860300000000001</v>
      </c>
      <c r="G337">
        <f t="shared" ref="G337:G377" si="68">-0.488603*SIN(B337)*COS(C337)</f>
        <v>0.24821952509134435</v>
      </c>
      <c r="H337">
        <f t="shared" ref="H337:H377" si="69" xml:space="preserve">  0.488603*COS(B337)*COS(C337)</f>
        <v>-0.17579435380982233</v>
      </c>
      <c r="I337">
        <f t="shared" ref="I337:I377" si="70">0.488603*SIN(C337)</f>
        <v>0.38238240563735992</v>
      </c>
      <c r="J337">
        <f t="shared" ref="J337:J377" si="71" xml:space="preserve"> -0.546274*COS(2*B337)*(COS(C337))^2</f>
        <v>7.0269663768037297E-2</v>
      </c>
      <c r="K337">
        <f t="shared" ref="K337:K377" si="72" xml:space="preserve"> -0.546274*SIN(2*B337)*(COS(C337))^2</f>
        <v>-0.19969589180816366</v>
      </c>
      <c r="L337">
        <f t="shared" ref="L337:L377" si="73" xml:space="preserve"> -0.546274*SIN(B337)*SIN(2*C337)</f>
        <v>0.43437228699683667</v>
      </c>
      <c r="M337">
        <f t="shared" ref="M337:M377" si="74" xml:space="preserve">  0.546274*COS(B337)*SIN(2*C337)</f>
        <v>-0.30763170414335123</v>
      </c>
      <c r="O337">
        <f t="shared" ref="O337:O377" si="75">(0.5+0.5*(SIN(C337)*SIN(O$13)+COS(C337)*COS(O$13)*COS(B337-N$13)))^2</f>
        <v>0.22630197945585623</v>
      </c>
      <c r="P337">
        <f t="shared" ref="P337:P377" si="76">F337*F$14+G337*G$14+H337*H$14+I337*I$14+J337*J$14+K337*K$14+L337*L$14+M337*M$14</f>
        <v>0.22624104415710253</v>
      </c>
      <c r="Q337">
        <f t="shared" ref="Q337:Q377" si="77">(O337-P337)^2</f>
        <v>3.7131106342027222E-9</v>
      </c>
    </row>
    <row r="338" spans="1:17" x14ac:dyDescent="0.3">
      <c r="A338" s="1">
        <v>323</v>
      </c>
      <c r="B338">
        <v>2.8390790478535002</v>
      </c>
      <c r="C338">
        <v>0.89883863128615904</v>
      </c>
      <c r="D338">
        <f t="shared" si="65"/>
        <v>162.66724714602583</v>
      </c>
      <c r="E338">
        <f t="shared" si="66"/>
        <v>51.499660036012465</v>
      </c>
      <c r="F338">
        <f t="shared" si="67"/>
        <v>0.48860300000000001</v>
      </c>
      <c r="G338">
        <f t="shared" si="68"/>
        <v>-9.0616959093492072E-2</v>
      </c>
      <c r="H338">
        <f t="shared" si="69"/>
        <v>-0.29035286275182509</v>
      </c>
      <c r="I338">
        <f t="shared" si="70"/>
        <v>0.3823828885102839</v>
      </c>
      <c r="J338">
        <f t="shared" si="71"/>
        <v>-0.17411852757160975</v>
      </c>
      <c r="K338">
        <f t="shared" si="72"/>
        <v>0.12041036265813072</v>
      </c>
      <c r="L338">
        <f t="shared" si="73"/>
        <v>-0.15857554095873108</v>
      </c>
      <c r="M338">
        <f t="shared" si="74"/>
        <v>-0.50810425267397397</v>
      </c>
      <c r="O338">
        <f t="shared" si="75"/>
        <v>0.3698603167046764</v>
      </c>
      <c r="P338">
        <f t="shared" si="76"/>
        <v>0.36979923127211767</v>
      </c>
      <c r="Q338">
        <f t="shared" si="77"/>
        <v>3.731430070886826E-9</v>
      </c>
    </row>
    <row r="339" spans="1:17" x14ac:dyDescent="0.3">
      <c r="A339" s="1">
        <v>324</v>
      </c>
      <c r="B339">
        <v>-2.8390790478535002</v>
      </c>
      <c r="C339">
        <v>0.89883863128615904</v>
      </c>
      <c r="D339">
        <f t="shared" si="65"/>
        <v>-162.66724714602583</v>
      </c>
      <c r="E339">
        <f t="shared" si="66"/>
        <v>51.499660036012465</v>
      </c>
      <c r="F339">
        <f t="shared" si="67"/>
        <v>0.48860300000000001</v>
      </c>
      <c r="G339">
        <f t="shared" si="68"/>
        <v>9.0616959093492072E-2</v>
      </c>
      <c r="H339">
        <f t="shared" si="69"/>
        <v>-0.29035286275182509</v>
      </c>
      <c r="I339">
        <f t="shared" si="70"/>
        <v>0.3823828885102839</v>
      </c>
      <c r="J339">
        <f t="shared" si="71"/>
        <v>-0.17411852757160975</v>
      </c>
      <c r="K339">
        <f t="shared" si="72"/>
        <v>-0.12041036265813072</v>
      </c>
      <c r="L339">
        <f t="shared" si="73"/>
        <v>0.15857554095873108</v>
      </c>
      <c r="M339">
        <f t="shared" si="74"/>
        <v>-0.50810425267397397</v>
      </c>
      <c r="O339">
        <f t="shared" si="75"/>
        <v>0.25113363876213246</v>
      </c>
      <c r="P339">
        <f t="shared" si="76"/>
        <v>0.25107269212764771</v>
      </c>
      <c r="Q339">
        <f t="shared" si="77"/>
        <v>3.7144922550175576E-9</v>
      </c>
    </row>
    <row r="340" spans="1:17" x14ac:dyDescent="0.3">
      <c r="A340" s="1">
        <v>325</v>
      </c>
      <c r="B340">
        <v>1.5821503839798801</v>
      </c>
      <c r="C340">
        <v>0.89896339387315005</v>
      </c>
      <c r="D340">
        <f t="shared" si="65"/>
        <v>90.65053955704974</v>
      </c>
      <c r="E340">
        <f t="shared" si="66"/>
        <v>51.50680840568819</v>
      </c>
      <c r="F340">
        <f t="shared" si="67"/>
        <v>0.48860300000000001</v>
      </c>
      <c r="G340">
        <f t="shared" si="68"/>
        <v>-0.30409747607287879</v>
      </c>
      <c r="H340">
        <f t="shared" si="69"/>
        <v>-3.4528885103462799E-3</v>
      </c>
      <c r="I340">
        <f t="shared" si="70"/>
        <v>0.38242083391996312</v>
      </c>
      <c r="J340">
        <f t="shared" si="71"/>
        <v>0.21157673369287067</v>
      </c>
      <c r="K340">
        <f t="shared" si="72"/>
        <v>4.8053346656060352E-3</v>
      </c>
      <c r="L340">
        <f t="shared" si="73"/>
        <v>-0.53220950649845167</v>
      </c>
      <c r="M340">
        <f t="shared" si="74"/>
        <v>-6.0429968502769193E-3</v>
      </c>
      <c r="O340">
        <f t="shared" si="75"/>
        <v>0.81665084603527849</v>
      </c>
      <c r="P340">
        <f t="shared" si="76"/>
        <v>0.81658894344296784</v>
      </c>
      <c r="Q340">
        <f t="shared" si="77"/>
        <v>3.8319309347782401E-9</v>
      </c>
    </row>
    <row r="341" spans="1:17" x14ac:dyDescent="0.3">
      <c r="A341" s="1">
        <v>326</v>
      </c>
      <c r="B341">
        <v>-1.5821503839798801</v>
      </c>
      <c r="C341">
        <v>0.89896339387315005</v>
      </c>
      <c r="D341">
        <f t="shared" si="65"/>
        <v>-90.65053955704974</v>
      </c>
      <c r="E341">
        <f t="shared" si="66"/>
        <v>51.50680840568819</v>
      </c>
      <c r="F341">
        <f t="shared" si="67"/>
        <v>0.48860300000000001</v>
      </c>
      <c r="G341">
        <f t="shared" si="68"/>
        <v>0.30409747607287879</v>
      </c>
      <c r="H341">
        <f t="shared" si="69"/>
        <v>-3.4528885103462799E-3</v>
      </c>
      <c r="I341">
        <f t="shared" si="70"/>
        <v>0.38242083391996312</v>
      </c>
      <c r="J341">
        <f t="shared" si="71"/>
        <v>0.21157673369287067</v>
      </c>
      <c r="K341">
        <f t="shared" si="72"/>
        <v>-4.8053346656060352E-3</v>
      </c>
      <c r="L341">
        <f t="shared" si="73"/>
        <v>0.53220950649845167</v>
      </c>
      <c r="M341">
        <f t="shared" si="74"/>
        <v>-6.0429968502769193E-3</v>
      </c>
      <c r="O341">
        <f t="shared" si="75"/>
        <v>0.29649463922012309</v>
      </c>
      <c r="P341">
        <f t="shared" si="76"/>
        <v>0.29643359029756156</v>
      </c>
      <c r="Q341">
        <f t="shared" si="77"/>
        <v>3.7269709459243164E-9</v>
      </c>
    </row>
    <row r="342" spans="1:17" x14ac:dyDescent="0.3">
      <c r="A342" s="1">
        <v>327</v>
      </c>
      <c r="B342">
        <v>2.5129174765355198</v>
      </c>
      <c r="C342">
        <v>0.91864413607278295</v>
      </c>
      <c r="D342">
        <f t="shared" si="65"/>
        <v>143.97956567015038</v>
      </c>
      <c r="E342">
        <f t="shared" si="66"/>
        <v>52.634431871412161</v>
      </c>
      <c r="F342">
        <f t="shared" si="67"/>
        <v>0.48860300000000001</v>
      </c>
      <c r="G342">
        <f t="shared" si="68"/>
        <v>-0.17438288646143105</v>
      </c>
      <c r="H342">
        <f t="shared" si="69"/>
        <v>-0.23983752731810157</v>
      </c>
      <c r="I342">
        <f t="shared" si="70"/>
        <v>0.38833163791831149</v>
      </c>
      <c r="J342">
        <f t="shared" si="71"/>
        <v>-6.2039775092822748E-2</v>
      </c>
      <c r="K342">
        <f t="shared" si="72"/>
        <v>0.19140323248197291</v>
      </c>
      <c r="L342">
        <f t="shared" si="73"/>
        <v>-0.30990951084148394</v>
      </c>
      <c r="M342">
        <f t="shared" si="74"/>
        <v>-0.42623408914052641</v>
      </c>
      <c r="O342">
        <f t="shared" si="75"/>
        <v>0.47745329914617923</v>
      </c>
      <c r="P342">
        <f t="shared" si="76"/>
        <v>0.47738783639653087</v>
      </c>
      <c r="Q342">
        <f t="shared" si="77"/>
        <v>4.2853715915237944E-9</v>
      </c>
    </row>
    <row r="343" spans="1:17" x14ac:dyDescent="0.3">
      <c r="A343" s="1">
        <v>328</v>
      </c>
      <c r="B343">
        <v>-2.5129174765355198</v>
      </c>
      <c r="C343">
        <v>0.91864413607278295</v>
      </c>
      <c r="D343">
        <f t="shared" si="65"/>
        <v>-143.97956567015038</v>
      </c>
      <c r="E343">
        <f t="shared" si="66"/>
        <v>52.634431871412161</v>
      </c>
      <c r="F343">
        <f t="shared" si="67"/>
        <v>0.48860300000000001</v>
      </c>
      <c r="G343">
        <f t="shared" si="68"/>
        <v>0.17438288646143105</v>
      </c>
      <c r="H343">
        <f t="shared" si="69"/>
        <v>-0.23983752731810157</v>
      </c>
      <c r="I343">
        <f t="shared" si="70"/>
        <v>0.38833163791831149</v>
      </c>
      <c r="J343">
        <f t="shared" si="71"/>
        <v>-6.2039775092822748E-2</v>
      </c>
      <c r="K343">
        <f t="shared" si="72"/>
        <v>-0.19140323248197291</v>
      </c>
      <c r="L343">
        <f t="shared" si="73"/>
        <v>0.30990951084148394</v>
      </c>
      <c r="M343">
        <f t="shared" si="74"/>
        <v>-0.42623408914052641</v>
      </c>
      <c r="O343">
        <f t="shared" si="75"/>
        <v>0.23523826969478798</v>
      </c>
      <c r="P343">
        <f t="shared" si="76"/>
        <v>0.2351731181714054</v>
      </c>
      <c r="Q343">
        <f t="shared" si="77"/>
        <v>4.2447209990699294E-9</v>
      </c>
    </row>
    <row r="344" spans="1:17" x14ac:dyDescent="0.3">
      <c r="A344" s="1">
        <v>329</v>
      </c>
      <c r="B344">
        <v>0</v>
      </c>
      <c r="C344">
        <v>0.91869714953978898</v>
      </c>
      <c r="D344">
        <f t="shared" si="65"/>
        <v>0</v>
      </c>
      <c r="E344">
        <f t="shared" si="66"/>
        <v>52.637469319328972</v>
      </c>
      <c r="F344">
        <f t="shared" si="67"/>
        <v>0.48860300000000001</v>
      </c>
      <c r="G344">
        <f t="shared" si="68"/>
        <v>0</v>
      </c>
      <c r="H344">
        <f t="shared" si="69"/>
        <v>0.29651175603923002</v>
      </c>
      <c r="I344">
        <f t="shared" si="70"/>
        <v>0.38834735758021088</v>
      </c>
      <c r="J344">
        <f t="shared" si="71"/>
        <v>-0.20117875029835844</v>
      </c>
      <c r="K344">
        <f t="shared" si="72"/>
        <v>0</v>
      </c>
      <c r="L344">
        <f t="shared" si="73"/>
        <v>0</v>
      </c>
      <c r="M344">
        <f t="shared" si="74"/>
        <v>0.52697563916703472</v>
      </c>
      <c r="O344">
        <f t="shared" si="75"/>
        <v>0.81857483485826255</v>
      </c>
      <c r="P344">
        <f t="shared" si="76"/>
        <v>0.81850869931899084</v>
      </c>
      <c r="Q344">
        <f t="shared" si="77"/>
        <v>4.3739095547593095E-9</v>
      </c>
    </row>
    <row r="345" spans="1:17" x14ac:dyDescent="0.3">
      <c r="A345" s="1">
        <v>330</v>
      </c>
      <c r="B345">
        <v>1.2558200304181899</v>
      </c>
      <c r="C345">
        <v>0.91881237418500405</v>
      </c>
      <c r="D345">
        <f t="shared" si="65"/>
        <v>71.953187570952949</v>
      </c>
      <c r="E345">
        <f t="shared" si="66"/>
        <v>52.644071205195687</v>
      </c>
      <c r="F345">
        <f t="shared" si="67"/>
        <v>0.48860300000000001</v>
      </c>
      <c r="G345">
        <f t="shared" si="68"/>
        <v>-0.2818819337204404</v>
      </c>
      <c r="H345">
        <f t="shared" si="69"/>
        <v>9.1843680310991299E-2</v>
      </c>
      <c r="I345">
        <f t="shared" si="70"/>
        <v>0.38838152046403762</v>
      </c>
      <c r="J345">
        <f t="shared" si="71"/>
        <v>0.16251451896335006</v>
      </c>
      <c r="K345">
        <f t="shared" si="72"/>
        <v>-0.11847992982890958</v>
      </c>
      <c r="L345">
        <f t="shared" si="73"/>
        <v>-0.50101885220204467</v>
      </c>
      <c r="M345">
        <f t="shared" si="74"/>
        <v>0.16324357749390458</v>
      </c>
      <c r="O345">
        <f t="shared" si="75"/>
        <v>0.90320444416027923</v>
      </c>
      <c r="P345">
        <f t="shared" si="76"/>
        <v>0.90313813665117471</v>
      </c>
      <c r="Q345">
        <f t="shared" si="77"/>
        <v>4.3966857636465316E-9</v>
      </c>
    </row>
    <row r="346" spans="1:17" x14ac:dyDescent="0.3">
      <c r="A346" s="1">
        <v>331</v>
      </c>
      <c r="B346">
        <v>-1.2558200304181899</v>
      </c>
      <c r="C346">
        <v>0.91881237418500405</v>
      </c>
      <c r="D346">
        <f t="shared" si="65"/>
        <v>-71.953187570952949</v>
      </c>
      <c r="E346">
        <f t="shared" si="66"/>
        <v>52.644071205195687</v>
      </c>
      <c r="F346">
        <f t="shared" si="67"/>
        <v>0.48860300000000001</v>
      </c>
      <c r="G346">
        <f t="shared" si="68"/>
        <v>0.2818819337204404</v>
      </c>
      <c r="H346">
        <f t="shared" si="69"/>
        <v>9.1843680310991299E-2</v>
      </c>
      <c r="I346">
        <f t="shared" si="70"/>
        <v>0.38838152046403762</v>
      </c>
      <c r="J346">
        <f t="shared" si="71"/>
        <v>0.16251451896335006</v>
      </c>
      <c r="K346">
        <f t="shared" si="72"/>
        <v>0.11847992982890958</v>
      </c>
      <c r="L346">
        <f t="shared" si="73"/>
        <v>0.50101885220204467</v>
      </c>
      <c r="M346">
        <f t="shared" si="74"/>
        <v>0.16324357749390458</v>
      </c>
      <c r="O346">
        <f t="shared" si="75"/>
        <v>0.3812267875117194</v>
      </c>
      <c r="P346">
        <f t="shared" si="76"/>
        <v>0.38116139876110133</v>
      </c>
      <c r="Q346">
        <f t="shared" si="77"/>
        <v>4.2756887073917916E-9</v>
      </c>
    </row>
    <row r="347" spans="1:17" x14ac:dyDescent="0.3">
      <c r="A347" s="1">
        <v>332</v>
      </c>
      <c r="B347">
        <v>0.62782330565817901</v>
      </c>
      <c r="C347">
        <v>1.0173827795729</v>
      </c>
      <c r="D347">
        <f t="shared" si="65"/>
        <v>35.971625694165517</v>
      </c>
      <c r="E347">
        <f t="shared" si="66"/>
        <v>58.291739418815716</v>
      </c>
      <c r="F347">
        <f t="shared" si="67"/>
        <v>0.48860300000000001</v>
      </c>
      <c r="G347">
        <f t="shared" si="68"/>
        <v>-0.1508444349625091</v>
      </c>
      <c r="H347">
        <f t="shared" si="69"/>
        <v>0.20783591992234793</v>
      </c>
      <c r="I347">
        <f t="shared" si="70"/>
        <v>0.4156718398446938</v>
      </c>
      <c r="J347">
        <f t="shared" si="71"/>
        <v>-4.6775219708599179E-2</v>
      </c>
      <c r="K347">
        <f t="shared" si="72"/>
        <v>-0.14347563931734339</v>
      </c>
      <c r="L347">
        <f t="shared" si="73"/>
        <v>-0.28695127863468534</v>
      </c>
      <c r="M347">
        <f t="shared" si="74"/>
        <v>0.39536614647240015</v>
      </c>
      <c r="O347">
        <f t="shared" si="75"/>
        <v>0.91704249774396618</v>
      </c>
      <c r="P347">
        <f t="shared" si="76"/>
        <v>0.91695597546978191</v>
      </c>
      <c r="Q347">
        <f t="shared" si="77"/>
        <v>7.4861039300169865E-9</v>
      </c>
    </row>
    <row r="348" spans="1:17" x14ac:dyDescent="0.3">
      <c r="A348" s="1">
        <v>333</v>
      </c>
      <c r="B348">
        <v>-0.62782330565817901</v>
      </c>
      <c r="C348">
        <v>1.0173827795729</v>
      </c>
      <c r="D348">
        <f t="shared" si="65"/>
        <v>-35.971625694165517</v>
      </c>
      <c r="E348">
        <f t="shared" si="66"/>
        <v>58.291739418815716</v>
      </c>
      <c r="F348">
        <f t="shared" si="67"/>
        <v>0.48860300000000001</v>
      </c>
      <c r="G348">
        <f t="shared" si="68"/>
        <v>0.1508444349625091</v>
      </c>
      <c r="H348">
        <f t="shared" si="69"/>
        <v>0.20783591992234793</v>
      </c>
      <c r="I348">
        <f t="shared" si="70"/>
        <v>0.4156718398446938</v>
      </c>
      <c r="J348">
        <f t="shared" si="71"/>
        <v>-4.6775219708599179E-2</v>
      </c>
      <c r="K348">
        <f t="shared" si="72"/>
        <v>0.14347563931734339</v>
      </c>
      <c r="L348">
        <f t="shared" si="73"/>
        <v>0.28695127863468534</v>
      </c>
      <c r="M348">
        <f t="shared" si="74"/>
        <v>0.39536614647240015</v>
      </c>
      <c r="O348">
        <f t="shared" si="75"/>
        <v>0.60755587408439871</v>
      </c>
      <c r="P348">
        <f t="shared" si="76"/>
        <v>0.60746994095132634</v>
      </c>
      <c r="Q348">
        <f t="shared" si="77"/>
        <v>7.384503359633468E-9</v>
      </c>
    </row>
    <row r="349" spans="1:17" x14ac:dyDescent="0.3">
      <c r="A349" s="1">
        <v>334</v>
      </c>
      <c r="B349">
        <v>3.14159265358979</v>
      </c>
      <c r="C349">
        <v>1.0175287816873699</v>
      </c>
      <c r="D349">
        <f t="shared" si="65"/>
        <v>179.99999999999983</v>
      </c>
      <c r="E349">
        <f t="shared" si="66"/>
        <v>58.300104723774822</v>
      </c>
      <c r="F349">
        <f t="shared" si="67"/>
        <v>0.48860300000000001</v>
      </c>
      <c r="G349">
        <f t="shared" si="68"/>
        <v>-8.2958295166718408E-16</v>
      </c>
      <c r="H349">
        <f t="shared" si="69"/>
        <v>-0.25674626530630668</v>
      </c>
      <c r="I349">
        <f t="shared" si="70"/>
        <v>0.4157093297729359</v>
      </c>
      <c r="J349">
        <f t="shared" si="71"/>
        <v>-0.15083653324338872</v>
      </c>
      <c r="K349">
        <f t="shared" si="72"/>
        <v>9.7474770523349073E-16</v>
      </c>
      <c r="L349">
        <f t="shared" si="73"/>
        <v>-1.578257486070502E-15</v>
      </c>
      <c r="M349">
        <f t="shared" si="74"/>
        <v>-0.4884523174276687</v>
      </c>
      <c r="O349">
        <f t="shared" si="75"/>
        <v>0.35307442910327258</v>
      </c>
      <c r="P349">
        <f t="shared" si="76"/>
        <v>0.35298891096206397</v>
      </c>
      <c r="Q349">
        <f t="shared" si="77"/>
        <v>7.3133524757752487E-9</v>
      </c>
    </row>
    <row r="350" spans="1:17" x14ac:dyDescent="0.3">
      <c r="A350" s="1">
        <v>335</v>
      </c>
      <c r="B350">
        <v>1.88449552537997</v>
      </c>
      <c r="C350">
        <v>1.0175656415396701</v>
      </c>
      <c r="D350">
        <f t="shared" si="65"/>
        <v>107.973640115561</v>
      </c>
      <c r="E350">
        <f t="shared" si="66"/>
        <v>58.302216637745097</v>
      </c>
      <c r="F350">
        <f t="shared" si="67"/>
        <v>0.48860300000000001</v>
      </c>
      <c r="G350">
        <f t="shared" si="68"/>
        <v>-0.24420210866291259</v>
      </c>
      <c r="H350">
        <f t="shared" si="69"/>
        <v>-7.9221883217196767E-2</v>
      </c>
      <c r="I350">
        <f t="shared" si="70"/>
        <v>0.41571879311995014</v>
      </c>
      <c r="J350">
        <f t="shared" si="71"/>
        <v>0.12209627043709383</v>
      </c>
      <c r="K350">
        <f t="shared" si="72"/>
        <v>8.8536599913235217E-2</v>
      </c>
      <c r="L350">
        <f t="shared" si="73"/>
        <v>-0.46459799954470704</v>
      </c>
      <c r="M350">
        <f t="shared" si="74"/>
        <v>-0.15072076430625786</v>
      </c>
      <c r="O350">
        <f t="shared" si="75"/>
        <v>0.71108749807243532</v>
      </c>
      <c r="P350">
        <f t="shared" si="76"/>
        <v>0.71100136949117665</v>
      </c>
      <c r="Q350">
        <f t="shared" si="77"/>
        <v>7.4181325096314858E-9</v>
      </c>
    </row>
    <row r="351" spans="1:17" x14ac:dyDescent="0.3">
      <c r="A351" s="1">
        <v>336</v>
      </c>
      <c r="B351">
        <v>-1.88449552537997</v>
      </c>
      <c r="C351">
        <v>1.0175656415396701</v>
      </c>
      <c r="D351">
        <f t="shared" si="65"/>
        <v>-107.973640115561</v>
      </c>
      <c r="E351">
        <f t="shared" si="66"/>
        <v>58.302216637745097</v>
      </c>
      <c r="F351">
        <f t="shared" si="67"/>
        <v>0.48860300000000001</v>
      </c>
      <c r="G351">
        <f t="shared" si="68"/>
        <v>0.24420210866291259</v>
      </c>
      <c r="H351">
        <f t="shared" si="69"/>
        <v>-7.9221883217196767E-2</v>
      </c>
      <c r="I351">
        <f t="shared" si="70"/>
        <v>0.41571879311995014</v>
      </c>
      <c r="J351">
        <f t="shared" si="71"/>
        <v>0.12209627043709383</v>
      </c>
      <c r="K351">
        <f t="shared" si="72"/>
        <v>-8.8536599913235217E-2</v>
      </c>
      <c r="L351">
        <f t="shared" si="73"/>
        <v>0.46459799954470704</v>
      </c>
      <c r="M351">
        <f t="shared" si="74"/>
        <v>-0.15072076430625786</v>
      </c>
      <c r="O351">
        <f t="shared" si="75"/>
        <v>0.30783546585150956</v>
      </c>
      <c r="P351">
        <f t="shared" si="76"/>
        <v>0.30774997947346211</v>
      </c>
      <c r="Q351">
        <f t="shared" si="77"/>
        <v>7.3079208316715731E-9</v>
      </c>
    </row>
    <row r="352" spans="1:17" x14ac:dyDescent="0.3">
      <c r="A352" s="1">
        <v>337</v>
      </c>
      <c r="B352">
        <v>0.224365613280327</v>
      </c>
      <c r="C352">
        <v>1.0794361145018301</v>
      </c>
      <c r="D352">
        <f t="shared" si="65"/>
        <v>12.855202708827113</v>
      </c>
      <c r="E352">
        <f t="shared" si="66"/>
        <v>61.847133614955133</v>
      </c>
      <c r="F352">
        <f t="shared" si="67"/>
        <v>0.48860300000000001</v>
      </c>
      <c r="G352">
        <f t="shared" si="68"/>
        <v>-5.1291343987259555E-2</v>
      </c>
      <c r="H352">
        <f t="shared" si="69"/>
        <v>0.22475714262841728</v>
      </c>
      <c r="I352">
        <f t="shared" si="70"/>
        <v>0.43079730323957449</v>
      </c>
      <c r="J352">
        <f t="shared" si="71"/>
        <v>-0.10957147370011784</v>
      </c>
      <c r="K352">
        <f t="shared" si="72"/>
        <v>-5.2757699419247205E-2</v>
      </c>
      <c r="L352">
        <f t="shared" si="73"/>
        <v>-0.10112192373130016</v>
      </c>
      <c r="M352">
        <f t="shared" si="74"/>
        <v>0.44311325982374777</v>
      </c>
      <c r="O352">
        <f t="shared" si="75"/>
        <v>0.84229942530999402</v>
      </c>
      <c r="P352">
        <f t="shared" si="76"/>
        <v>0.84220127823332547</v>
      </c>
      <c r="Q352">
        <f t="shared" si="77"/>
        <v>9.6328486585828739E-9</v>
      </c>
    </row>
    <row r="353" spans="1:17" x14ac:dyDescent="0.3">
      <c r="A353" s="1">
        <v>338</v>
      </c>
      <c r="B353">
        <v>-0.224365613280327</v>
      </c>
      <c r="C353">
        <v>1.0794361145018301</v>
      </c>
      <c r="D353">
        <f t="shared" si="65"/>
        <v>-12.855202708827113</v>
      </c>
      <c r="E353">
        <f t="shared" si="66"/>
        <v>61.847133614955133</v>
      </c>
      <c r="F353">
        <f t="shared" si="67"/>
        <v>0.48860300000000001</v>
      </c>
      <c r="G353">
        <f t="shared" si="68"/>
        <v>5.1291343987259555E-2</v>
      </c>
      <c r="H353">
        <f t="shared" si="69"/>
        <v>0.22475714262841728</v>
      </c>
      <c r="I353">
        <f t="shared" si="70"/>
        <v>0.43079730323957449</v>
      </c>
      <c r="J353">
        <f t="shared" si="71"/>
        <v>-0.10957147370011784</v>
      </c>
      <c r="K353">
        <f t="shared" si="72"/>
        <v>5.2757699419247205E-2</v>
      </c>
      <c r="L353">
        <f t="shared" si="73"/>
        <v>0.10112192373130016</v>
      </c>
      <c r="M353">
        <f t="shared" si="74"/>
        <v>0.44311325982374777</v>
      </c>
      <c r="O353">
        <f t="shared" si="75"/>
        <v>0.73477081410679967</v>
      </c>
      <c r="P353">
        <f t="shared" si="76"/>
        <v>0.73467287492634825</v>
      </c>
      <c r="Q353">
        <f t="shared" si="77"/>
        <v>9.5920830674963804E-9</v>
      </c>
    </row>
    <row r="354" spans="1:17" x14ac:dyDescent="0.3">
      <c r="A354" s="1">
        <v>339</v>
      </c>
      <c r="B354">
        <v>1.03125782843448</v>
      </c>
      <c r="C354">
        <v>1.07953308982712</v>
      </c>
      <c r="D354">
        <f t="shared" si="65"/>
        <v>59.086721159122042</v>
      </c>
      <c r="E354">
        <f t="shared" si="66"/>
        <v>61.852689891811167</v>
      </c>
      <c r="F354">
        <f t="shared" si="67"/>
        <v>0.48860300000000001</v>
      </c>
      <c r="G354">
        <f t="shared" si="68"/>
        <v>-0.19775105832536133</v>
      </c>
      <c r="H354">
        <f t="shared" si="69"/>
        <v>0.1184138221917013</v>
      </c>
      <c r="I354">
        <f t="shared" si="70"/>
        <v>0.43081965746023204</v>
      </c>
      <c r="J354">
        <f t="shared" si="71"/>
        <v>5.7396969963056536E-2</v>
      </c>
      <c r="K354">
        <f t="shared" si="72"/>
        <v>-0.10716414023339606</v>
      </c>
      <c r="L354">
        <f t="shared" si="73"/>
        <v>-0.38989044803088496</v>
      </c>
      <c r="M354">
        <f t="shared" si="74"/>
        <v>0.23346736335241608</v>
      </c>
      <c r="O354">
        <f t="shared" si="75"/>
        <v>0.88637137389665877</v>
      </c>
      <c r="P354">
        <f t="shared" si="76"/>
        <v>0.88627313183166834</v>
      </c>
      <c r="Q354">
        <f t="shared" si="77"/>
        <v>9.6515033335834963E-9</v>
      </c>
    </row>
    <row r="355" spans="1:17" x14ac:dyDescent="0.3">
      <c r="A355" s="1">
        <v>340</v>
      </c>
      <c r="B355">
        <v>-1.03125782843448</v>
      </c>
      <c r="C355">
        <v>1.07953308982712</v>
      </c>
      <c r="D355">
        <f t="shared" si="65"/>
        <v>-59.086721159122042</v>
      </c>
      <c r="E355">
        <f t="shared" si="66"/>
        <v>61.852689891811167</v>
      </c>
      <c r="F355">
        <f t="shared" si="67"/>
        <v>0.48860300000000001</v>
      </c>
      <c r="G355">
        <f t="shared" si="68"/>
        <v>0.19775105832536133</v>
      </c>
      <c r="H355">
        <f t="shared" si="69"/>
        <v>0.1184138221917013</v>
      </c>
      <c r="I355">
        <f t="shared" si="70"/>
        <v>0.43081965746023204</v>
      </c>
      <c r="J355">
        <f t="shared" si="71"/>
        <v>5.7396969963056536E-2</v>
      </c>
      <c r="K355">
        <f t="shared" si="72"/>
        <v>0.10716414023339606</v>
      </c>
      <c r="L355">
        <f t="shared" si="73"/>
        <v>0.38989044803088496</v>
      </c>
      <c r="M355">
        <f t="shared" si="74"/>
        <v>0.23346736335241608</v>
      </c>
      <c r="O355">
        <f t="shared" si="75"/>
        <v>0.50113119152167707</v>
      </c>
      <c r="P355">
        <f t="shared" si="76"/>
        <v>0.50103365752933127</v>
      </c>
      <c r="Q355">
        <f t="shared" si="77"/>
        <v>9.5128796629105004E-9</v>
      </c>
    </row>
    <row r="356" spans="1:17" x14ac:dyDescent="0.3">
      <c r="A356" s="1">
        <v>341</v>
      </c>
      <c r="B356">
        <v>2.2883137126703401</v>
      </c>
      <c r="C356">
        <v>1.0795704886694399</v>
      </c>
      <c r="D356">
        <f t="shared" si="65"/>
        <v>131.11071793792263</v>
      </c>
      <c r="E356">
        <f t="shared" si="66"/>
        <v>61.854832687634769</v>
      </c>
      <c r="F356">
        <f t="shared" si="67"/>
        <v>0.48860300000000001</v>
      </c>
      <c r="G356">
        <f t="shared" si="68"/>
        <v>-0.1736510764790139</v>
      </c>
      <c r="H356">
        <f t="shared" si="69"/>
        <v>-0.15154270249311913</v>
      </c>
      <c r="I356">
        <f t="shared" si="70"/>
        <v>0.43082827735393792</v>
      </c>
      <c r="J356">
        <f t="shared" si="71"/>
        <v>1.6451189449534817E-2</v>
      </c>
      <c r="K356">
        <f t="shared" si="72"/>
        <v>0.12043168858992187</v>
      </c>
      <c r="L356">
        <f t="shared" si="73"/>
        <v>-0.34238123037549639</v>
      </c>
      <c r="M356">
        <f t="shared" si="74"/>
        <v>-0.29879098929912123</v>
      </c>
      <c r="O356">
        <f t="shared" si="75"/>
        <v>0.5895487428190419</v>
      </c>
      <c r="P356">
        <f t="shared" si="76"/>
        <v>0.58945108000479152</v>
      </c>
      <c r="Q356">
        <f t="shared" si="77"/>
        <v>9.5380252873057295E-9</v>
      </c>
    </row>
    <row r="357" spans="1:17" x14ac:dyDescent="0.3">
      <c r="A357" s="1">
        <v>342</v>
      </c>
      <c r="B357">
        <v>-2.2883137126703401</v>
      </c>
      <c r="C357">
        <v>1.0795704886694399</v>
      </c>
      <c r="D357">
        <f t="shared" si="65"/>
        <v>-131.11071793792263</v>
      </c>
      <c r="E357">
        <f t="shared" si="66"/>
        <v>61.854832687634769</v>
      </c>
      <c r="F357">
        <f t="shared" si="67"/>
        <v>0.48860300000000001</v>
      </c>
      <c r="G357">
        <f t="shared" si="68"/>
        <v>0.1736510764790139</v>
      </c>
      <c r="H357">
        <f t="shared" si="69"/>
        <v>-0.15154270249311913</v>
      </c>
      <c r="I357">
        <f t="shared" si="70"/>
        <v>0.43082827735393792</v>
      </c>
      <c r="J357">
        <f t="shared" si="71"/>
        <v>1.6451189449534817E-2</v>
      </c>
      <c r="K357">
        <f t="shared" si="72"/>
        <v>-0.12043168858992187</v>
      </c>
      <c r="L357">
        <f t="shared" si="73"/>
        <v>0.34238123037549639</v>
      </c>
      <c r="M357">
        <f t="shared" si="74"/>
        <v>-0.29879098929912123</v>
      </c>
      <c r="O357">
        <f t="shared" si="75"/>
        <v>0.31665250561684188</v>
      </c>
      <c r="P357">
        <f t="shared" si="76"/>
        <v>0.31655525620396108</v>
      </c>
      <c r="Q357">
        <f t="shared" si="77"/>
        <v>9.457448305661587E-9</v>
      </c>
    </row>
    <row r="358" spans="1:17" x14ac:dyDescent="0.3">
      <c r="A358" s="1">
        <v>343</v>
      </c>
      <c r="B358">
        <v>2.7375085834645101</v>
      </c>
      <c r="C358">
        <v>1.0795848442290401</v>
      </c>
      <c r="D358">
        <f t="shared" si="65"/>
        <v>156.84768821335288</v>
      </c>
      <c r="E358">
        <f t="shared" si="66"/>
        <v>61.855655200612404</v>
      </c>
      <c r="F358">
        <f t="shared" si="67"/>
        <v>0.48860300000000001</v>
      </c>
      <c r="G358">
        <f t="shared" si="68"/>
        <v>-9.0615973118513868E-2</v>
      </c>
      <c r="H358">
        <f t="shared" si="69"/>
        <v>-0.2119098430426338</v>
      </c>
      <c r="I358">
        <f t="shared" si="70"/>
        <v>0.43083158594331389</v>
      </c>
      <c r="J358">
        <f t="shared" si="71"/>
        <v>-8.3965246280459774E-2</v>
      </c>
      <c r="K358">
        <f t="shared" si="72"/>
        <v>8.787880779462888E-2</v>
      </c>
      <c r="L358">
        <f t="shared" si="73"/>
        <v>-0.17866544370640883</v>
      </c>
      <c r="M358">
        <f t="shared" si="74"/>
        <v>-0.41781779558279886</v>
      </c>
      <c r="O358">
        <f t="shared" si="75"/>
        <v>0.46667403966865095</v>
      </c>
      <c r="P358">
        <f t="shared" si="76"/>
        <v>0.46657658334172458</v>
      </c>
      <c r="Q358">
        <f t="shared" si="77"/>
        <v>9.4977356579796321E-9</v>
      </c>
    </row>
    <row r="359" spans="1:17" x14ac:dyDescent="0.3">
      <c r="A359" s="1">
        <v>344</v>
      </c>
      <c r="B359">
        <v>-2.7375085834645101</v>
      </c>
      <c r="C359">
        <v>1.0795848442290401</v>
      </c>
      <c r="D359">
        <f t="shared" si="65"/>
        <v>-156.84768821335288</v>
      </c>
      <c r="E359">
        <f t="shared" si="66"/>
        <v>61.855655200612404</v>
      </c>
      <c r="F359">
        <f t="shared" si="67"/>
        <v>0.48860300000000001</v>
      </c>
      <c r="G359">
        <f t="shared" si="68"/>
        <v>9.0615973118513868E-2</v>
      </c>
      <c r="H359">
        <f t="shared" si="69"/>
        <v>-0.2119098430426338</v>
      </c>
      <c r="I359">
        <f t="shared" si="70"/>
        <v>0.43083158594331389</v>
      </c>
      <c r="J359">
        <f t="shared" si="71"/>
        <v>-8.3965246280459774E-2</v>
      </c>
      <c r="K359">
        <f t="shared" si="72"/>
        <v>-8.787880779462888E-2</v>
      </c>
      <c r="L359">
        <f t="shared" si="73"/>
        <v>0.17866544370640883</v>
      </c>
      <c r="M359">
        <f t="shared" si="74"/>
        <v>-0.41781779558279886</v>
      </c>
      <c r="O359">
        <f t="shared" si="75"/>
        <v>0.33189990384234114</v>
      </c>
      <c r="P359">
        <f t="shared" si="76"/>
        <v>0.33180263892469331</v>
      </c>
      <c r="Q359">
        <f t="shared" si="77"/>
        <v>9.4604642050396201E-9</v>
      </c>
    </row>
    <row r="360" spans="1:17" x14ac:dyDescent="0.3">
      <c r="A360" s="1">
        <v>345</v>
      </c>
      <c r="B360">
        <v>1.4803972027074099</v>
      </c>
      <c r="C360">
        <v>1.0796502779529999</v>
      </c>
      <c r="D360">
        <f t="shared" si="65"/>
        <v>84.820511718107596</v>
      </c>
      <c r="E360">
        <f t="shared" si="66"/>
        <v>61.859404276833125</v>
      </c>
      <c r="F360">
        <f t="shared" si="67"/>
        <v>0.48860300000000001</v>
      </c>
      <c r="G360">
        <f t="shared" si="68"/>
        <v>-0.22950219356389676</v>
      </c>
      <c r="H360">
        <f t="shared" si="69"/>
        <v>2.0803496908436851E-2</v>
      </c>
      <c r="I360">
        <f t="shared" si="70"/>
        <v>0.43084666561868656</v>
      </c>
      <c r="J360">
        <f t="shared" si="71"/>
        <v>0.11953325122155992</v>
      </c>
      <c r="K360">
        <f t="shared" si="72"/>
        <v>-2.185000051213376E-2</v>
      </c>
      <c r="L360">
        <f t="shared" si="73"/>
        <v>-0.45252006938321893</v>
      </c>
      <c r="M360">
        <f t="shared" si="74"/>
        <v>4.101921519019569E-2</v>
      </c>
      <c r="O360">
        <f t="shared" si="75"/>
        <v>0.81467828832186062</v>
      </c>
      <c r="P360">
        <f t="shared" si="76"/>
        <v>0.81458017641477254</v>
      </c>
      <c r="Q360">
        <f t="shared" si="77"/>
        <v>9.625946312460661E-9</v>
      </c>
    </row>
    <row r="361" spans="1:17" x14ac:dyDescent="0.3">
      <c r="A361" s="1">
        <v>346</v>
      </c>
      <c r="B361">
        <v>-1.4803972027074099</v>
      </c>
      <c r="C361">
        <v>1.0796502779529999</v>
      </c>
      <c r="D361">
        <f t="shared" si="65"/>
        <v>-84.820511718107596</v>
      </c>
      <c r="E361">
        <f t="shared" si="66"/>
        <v>61.859404276833125</v>
      </c>
      <c r="F361">
        <f t="shared" si="67"/>
        <v>0.48860300000000001</v>
      </c>
      <c r="G361">
        <f t="shared" si="68"/>
        <v>0.22950219356389676</v>
      </c>
      <c r="H361">
        <f t="shared" si="69"/>
        <v>2.0803496908436851E-2</v>
      </c>
      <c r="I361">
        <f t="shared" si="70"/>
        <v>0.43084666561868656</v>
      </c>
      <c r="J361">
        <f t="shared" si="71"/>
        <v>0.11953325122155992</v>
      </c>
      <c r="K361">
        <f t="shared" si="72"/>
        <v>2.185000051213376E-2</v>
      </c>
      <c r="L361">
        <f t="shared" si="73"/>
        <v>0.45252006938321893</v>
      </c>
      <c r="M361">
        <f t="shared" si="74"/>
        <v>4.101921519019569E-2</v>
      </c>
      <c r="O361">
        <f t="shared" si="75"/>
        <v>0.39882607449015522</v>
      </c>
      <c r="P361">
        <f t="shared" si="76"/>
        <v>0.39872868479284695</v>
      </c>
      <c r="Q361">
        <f t="shared" si="77"/>
        <v>9.4847531417964463E-9</v>
      </c>
    </row>
    <row r="362" spans="1:17" x14ac:dyDescent="0.3">
      <c r="A362" s="1">
        <v>347</v>
      </c>
      <c r="B362">
        <v>0.62768364908185303</v>
      </c>
      <c r="C362">
        <v>1.2073316749262699</v>
      </c>
      <c r="D362">
        <f t="shared" si="65"/>
        <v>35.963623961760788</v>
      </c>
      <c r="E362">
        <f t="shared" si="66"/>
        <v>69.175009445735952</v>
      </c>
      <c r="F362">
        <f t="shared" si="67"/>
        <v>0.48860300000000001</v>
      </c>
      <c r="G362">
        <f t="shared" si="68"/>
        <v>-0.10201231011275401</v>
      </c>
      <c r="H362">
        <f t="shared" si="69"/>
        <v>0.14059552300862083</v>
      </c>
      <c r="I362">
        <f t="shared" si="70"/>
        <v>0.45668290870623973</v>
      </c>
      <c r="J362">
        <f t="shared" si="71"/>
        <v>-2.1419112925518766E-2</v>
      </c>
      <c r="K362">
        <f t="shared" si="72"/>
        <v>-6.5637546969023963E-2</v>
      </c>
      <c r="L362">
        <f t="shared" si="73"/>
        <v>-0.21320412790326393</v>
      </c>
      <c r="M362">
        <f t="shared" si="74"/>
        <v>0.29384243761389556</v>
      </c>
      <c r="O362">
        <f t="shared" si="75"/>
        <v>0.8341665629066628</v>
      </c>
      <c r="P362">
        <f t="shared" si="76"/>
        <v>0.83404731562703116</v>
      </c>
      <c r="Q362">
        <f t="shared" si="77"/>
        <v>1.4219913699546584E-8</v>
      </c>
    </row>
    <row r="363" spans="1:17" x14ac:dyDescent="0.3">
      <c r="A363" s="1">
        <v>348</v>
      </c>
      <c r="B363">
        <v>-0.62768364908185303</v>
      </c>
      <c r="C363">
        <v>1.2073316749262699</v>
      </c>
      <c r="D363">
        <f t="shared" si="65"/>
        <v>-35.963623961760788</v>
      </c>
      <c r="E363">
        <f t="shared" si="66"/>
        <v>69.175009445735952</v>
      </c>
      <c r="F363">
        <f t="shared" si="67"/>
        <v>0.48860300000000001</v>
      </c>
      <c r="G363">
        <f t="shared" si="68"/>
        <v>0.10201231011275401</v>
      </c>
      <c r="H363">
        <f t="shared" si="69"/>
        <v>0.14059552300862083</v>
      </c>
      <c r="I363">
        <f t="shared" si="70"/>
        <v>0.45668290870623973</v>
      </c>
      <c r="J363">
        <f t="shared" si="71"/>
        <v>-2.1419112925518766E-2</v>
      </c>
      <c r="K363">
        <f t="shared" si="72"/>
        <v>6.5637546969023963E-2</v>
      </c>
      <c r="L363">
        <f t="shared" si="73"/>
        <v>0.21320412790326393</v>
      </c>
      <c r="M363">
        <f t="shared" si="74"/>
        <v>0.29384243761389556</v>
      </c>
      <c r="O363">
        <f t="shared" si="75"/>
        <v>0.62859352915723199</v>
      </c>
      <c r="P363">
        <f t="shared" si="76"/>
        <v>0.62847466983359568</v>
      </c>
      <c r="Q363">
        <f t="shared" si="77"/>
        <v>1.4127538815281351E-8</v>
      </c>
    </row>
    <row r="364" spans="1:17" x14ac:dyDescent="0.3">
      <c r="A364" s="1">
        <v>349</v>
      </c>
      <c r="B364">
        <v>1.8842556195662701</v>
      </c>
      <c r="C364">
        <v>1.2075568417106699</v>
      </c>
      <c r="D364">
        <f t="shared" si="65"/>
        <v>107.95989452495533</v>
      </c>
      <c r="E364">
        <f t="shared" si="66"/>
        <v>69.187910552168589</v>
      </c>
      <c r="F364">
        <f t="shared" si="67"/>
        <v>0.48860300000000001</v>
      </c>
      <c r="G364">
        <f t="shared" si="68"/>
        <v>-0.16514348917252566</v>
      </c>
      <c r="H364">
        <f t="shared" si="69"/>
        <v>-5.3530601674472503E-2</v>
      </c>
      <c r="I364">
        <f t="shared" si="70"/>
        <v>0.45672200984547795</v>
      </c>
      <c r="J364">
        <f t="shared" si="71"/>
        <v>5.5848298424984566E-2</v>
      </c>
      <c r="K364">
        <f t="shared" si="72"/>
        <v>4.0456829849694016E-2</v>
      </c>
      <c r="L364">
        <f t="shared" si="73"/>
        <v>-0.34517685329399694</v>
      </c>
      <c r="M364">
        <f t="shared" si="74"/>
        <v>-0.11188769677516795</v>
      </c>
      <c r="O364">
        <f t="shared" si="75"/>
        <v>0.69887970777133868</v>
      </c>
      <c r="P364">
        <f t="shared" si="76"/>
        <v>0.69876070634683318</v>
      </c>
      <c r="Q364">
        <f t="shared" si="77"/>
        <v>1.4161339034336736E-8</v>
      </c>
    </row>
    <row r="365" spans="1:17" x14ac:dyDescent="0.3">
      <c r="A365" s="1">
        <v>350</v>
      </c>
      <c r="B365">
        <v>-1.8842556195662701</v>
      </c>
      <c r="C365">
        <v>1.2075568417106699</v>
      </c>
      <c r="D365">
        <f t="shared" si="65"/>
        <v>-107.95989452495533</v>
      </c>
      <c r="E365">
        <f t="shared" si="66"/>
        <v>69.187910552168589</v>
      </c>
      <c r="F365">
        <f t="shared" si="67"/>
        <v>0.48860300000000001</v>
      </c>
      <c r="G365">
        <f t="shared" si="68"/>
        <v>0.16514348917252566</v>
      </c>
      <c r="H365">
        <f t="shared" si="69"/>
        <v>-5.3530601674472503E-2</v>
      </c>
      <c r="I365">
        <f t="shared" si="70"/>
        <v>0.45672200984547795</v>
      </c>
      <c r="J365">
        <f t="shared" si="71"/>
        <v>5.5848298424984566E-2</v>
      </c>
      <c r="K365">
        <f t="shared" si="72"/>
        <v>-4.0456829849694016E-2</v>
      </c>
      <c r="L365">
        <f t="shared" si="73"/>
        <v>0.34517685329399694</v>
      </c>
      <c r="M365">
        <f t="shared" si="74"/>
        <v>-0.11188769677516795</v>
      </c>
      <c r="O365">
        <f t="shared" si="75"/>
        <v>0.41079994632250016</v>
      </c>
      <c r="P365">
        <f t="shared" si="76"/>
        <v>0.41068143046602024</v>
      </c>
      <c r="Q365">
        <f t="shared" si="77"/>
        <v>1.4046008237170949E-8</v>
      </c>
    </row>
    <row r="366" spans="1:17" x14ac:dyDescent="0.3">
      <c r="A366" s="1">
        <v>351</v>
      </c>
      <c r="B366">
        <v>3.14159265358979</v>
      </c>
      <c r="C366">
        <v>1.2075897400454301</v>
      </c>
      <c r="D366">
        <f t="shared" si="65"/>
        <v>179.99999999999983</v>
      </c>
      <c r="E366">
        <f t="shared" si="66"/>
        <v>69.189795487903368</v>
      </c>
      <c r="F366">
        <f t="shared" si="67"/>
        <v>0.48860300000000001</v>
      </c>
      <c r="G366">
        <f t="shared" si="68"/>
        <v>-5.6088595854410214E-16</v>
      </c>
      <c r="H366">
        <f t="shared" si="69"/>
        <v>-0.17358767417959056</v>
      </c>
      <c r="I366">
        <f t="shared" si="70"/>
        <v>0.45672772083805063</v>
      </c>
      <c r="J366">
        <f t="shared" si="71"/>
        <v>-6.8950281069090777E-2</v>
      </c>
      <c r="K366">
        <f t="shared" si="72"/>
        <v>4.4557592780823387E-16</v>
      </c>
      <c r="L366">
        <f t="shared" si="73"/>
        <v>-1.1723578815717643E-15</v>
      </c>
      <c r="M366">
        <f t="shared" si="74"/>
        <v>-0.36283111543102187</v>
      </c>
      <c r="O366">
        <f t="shared" si="75"/>
        <v>0.44564473199509319</v>
      </c>
      <c r="P366">
        <f t="shared" si="76"/>
        <v>0.44552617112207399</v>
      </c>
      <c r="Q366">
        <f t="shared" si="77"/>
        <v>1.4056680611075403E-8</v>
      </c>
    </row>
    <row r="367" spans="1:17" x14ac:dyDescent="0.3">
      <c r="A367" s="1">
        <v>352</v>
      </c>
      <c r="B367">
        <v>0</v>
      </c>
      <c r="C367">
        <v>1.2445809112493</v>
      </c>
      <c r="D367">
        <f t="shared" si="65"/>
        <v>0</v>
      </c>
      <c r="E367">
        <f t="shared" si="66"/>
        <v>71.309233477130974</v>
      </c>
      <c r="F367">
        <f t="shared" si="67"/>
        <v>0.48860300000000001</v>
      </c>
      <c r="G367">
        <f t="shared" si="68"/>
        <v>0</v>
      </c>
      <c r="H367">
        <f t="shared" si="69"/>
        <v>0.15657788309023724</v>
      </c>
      <c r="I367">
        <f t="shared" si="70"/>
        <v>0.46283502259010173</v>
      </c>
      <c r="J367">
        <f t="shared" si="71"/>
        <v>-5.6099515000117534E-2</v>
      </c>
      <c r="K367">
        <f t="shared" si="72"/>
        <v>0</v>
      </c>
      <c r="L367">
        <f t="shared" si="73"/>
        <v>0</v>
      </c>
      <c r="M367">
        <f t="shared" si="74"/>
        <v>0.33165374036139433</v>
      </c>
      <c r="O367">
        <f t="shared" si="75"/>
        <v>0.75023231974931792</v>
      </c>
      <c r="P367">
        <f t="shared" si="76"/>
        <v>0.75010803188958353</v>
      </c>
      <c r="Q367">
        <f t="shared" si="77"/>
        <v>1.5447472077356767E-8</v>
      </c>
    </row>
    <row r="368" spans="1:17" x14ac:dyDescent="0.3">
      <c r="A368" s="1">
        <v>353</v>
      </c>
      <c r="B368">
        <v>1.25542592446657</v>
      </c>
      <c r="C368">
        <v>1.24474017635848</v>
      </c>
      <c r="D368">
        <f t="shared" si="65"/>
        <v>71.930606963244145</v>
      </c>
      <c r="E368">
        <f t="shared" si="66"/>
        <v>71.318358695710671</v>
      </c>
      <c r="F368">
        <f t="shared" si="67"/>
        <v>0.48860300000000001</v>
      </c>
      <c r="G368">
        <f t="shared" si="68"/>
        <v>-0.14878562575587298</v>
      </c>
      <c r="H368">
        <f t="shared" si="69"/>
        <v>4.8542682819794812E-2</v>
      </c>
      <c r="I368">
        <f t="shared" si="70"/>
        <v>0.46285995411364989</v>
      </c>
      <c r="J368">
        <f t="shared" si="71"/>
        <v>4.526280599071731E-2</v>
      </c>
      <c r="K368">
        <f t="shared" si="72"/>
        <v>-3.3053162498563528E-2</v>
      </c>
      <c r="L368">
        <f t="shared" si="73"/>
        <v>-0.3151656313308972</v>
      </c>
      <c r="M368">
        <f t="shared" si="74"/>
        <v>0.10282569434831468</v>
      </c>
      <c r="O368">
        <f t="shared" si="75"/>
        <v>0.79252679365026024</v>
      </c>
      <c r="P368">
        <f t="shared" si="76"/>
        <v>0.79240241373696851</v>
      </c>
      <c r="Q368">
        <f t="shared" si="77"/>
        <v>1.5470362830457729E-8</v>
      </c>
    </row>
    <row r="369" spans="1:17" x14ac:dyDescent="0.3">
      <c r="A369" s="1">
        <v>354</v>
      </c>
      <c r="B369">
        <v>-1.25542592446657</v>
      </c>
      <c r="C369">
        <v>1.24474017635848</v>
      </c>
      <c r="D369">
        <f t="shared" si="65"/>
        <v>-71.930606963244145</v>
      </c>
      <c r="E369">
        <f t="shared" si="66"/>
        <v>71.318358695710671</v>
      </c>
      <c r="F369">
        <f t="shared" si="67"/>
        <v>0.48860300000000001</v>
      </c>
      <c r="G369">
        <f t="shared" si="68"/>
        <v>0.14878562575587298</v>
      </c>
      <c r="H369">
        <f t="shared" si="69"/>
        <v>4.8542682819794812E-2</v>
      </c>
      <c r="I369">
        <f t="shared" si="70"/>
        <v>0.46285995411364989</v>
      </c>
      <c r="J369">
        <f t="shared" si="71"/>
        <v>4.526280599071731E-2</v>
      </c>
      <c r="K369">
        <f t="shared" si="72"/>
        <v>3.3053162498563528E-2</v>
      </c>
      <c r="L369">
        <f t="shared" si="73"/>
        <v>0.3151656313308972</v>
      </c>
      <c r="M369">
        <f t="shared" si="74"/>
        <v>0.10282569434831468</v>
      </c>
      <c r="O369">
        <f t="shared" si="75"/>
        <v>0.51051993445042332</v>
      </c>
      <c r="P369">
        <f t="shared" si="76"/>
        <v>0.51039606389008352</v>
      </c>
      <c r="Q369">
        <f t="shared" si="77"/>
        <v>1.5343915718896153E-8</v>
      </c>
    </row>
    <row r="370" spans="1:17" x14ac:dyDescent="0.3">
      <c r="A370" s="1">
        <v>355</v>
      </c>
      <c r="B370">
        <v>2.5126736933191598</v>
      </c>
      <c r="C370">
        <v>1.2447750368022601</v>
      </c>
      <c r="D370">
        <f t="shared" si="65"/>
        <v>143.96559792073683</v>
      </c>
      <c r="E370">
        <f t="shared" si="66"/>
        <v>71.320356052011235</v>
      </c>
      <c r="F370">
        <f t="shared" si="67"/>
        <v>0.48860300000000001</v>
      </c>
      <c r="G370">
        <f t="shared" si="68"/>
        <v>-9.2057356074400673E-2</v>
      </c>
      <c r="H370">
        <f t="shared" si="69"/>
        <v>-0.12654622619040468</v>
      </c>
      <c r="I370">
        <f t="shared" si="70"/>
        <v>0.46286540963714057</v>
      </c>
      <c r="J370">
        <f t="shared" si="71"/>
        <v>-1.7251803924565365E-2</v>
      </c>
      <c r="K370">
        <f t="shared" si="72"/>
        <v>5.3313348918637968E-2</v>
      </c>
      <c r="L370">
        <f t="shared" si="73"/>
        <v>-0.19500308961583471</v>
      </c>
      <c r="M370">
        <f t="shared" si="74"/>
        <v>-0.2680601109856916</v>
      </c>
      <c r="O370">
        <f t="shared" si="75"/>
        <v>0.56752352131482375</v>
      </c>
      <c r="P370">
        <f t="shared" si="76"/>
        <v>0.5673995676708552</v>
      </c>
      <c r="Q370">
        <f t="shared" si="77"/>
        <v>1.5364505853083323E-8</v>
      </c>
    </row>
    <row r="371" spans="1:17" x14ac:dyDescent="0.3">
      <c r="A371" s="1">
        <v>356</v>
      </c>
      <c r="B371">
        <v>-2.5126736933191598</v>
      </c>
      <c r="C371">
        <v>1.2447750368022601</v>
      </c>
      <c r="D371">
        <f t="shared" si="65"/>
        <v>-143.96559792073683</v>
      </c>
      <c r="E371">
        <f t="shared" si="66"/>
        <v>71.320356052011235</v>
      </c>
      <c r="F371">
        <f t="shared" si="67"/>
        <v>0.48860300000000001</v>
      </c>
      <c r="G371">
        <f t="shared" si="68"/>
        <v>9.2057356074400673E-2</v>
      </c>
      <c r="H371">
        <f t="shared" si="69"/>
        <v>-0.12654622619040468</v>
      </c>
      <c r="I371">
        <f t="shared" si="70"/>
        <v>0.46286540963714057</v>
      </c>
      <c r="J371">
        <f t="shared" si="71"/>
        <v>-1.7251803924565365E-2</v>
      </c>
      <c r="K371">
        <f t="shared" si="72"/>
        <v>-5.3313348918637968E-2</v>
      </c>
      <c r="L371">
        <f t="shared" si="73"/>
        <v>0.19500308961583471</v>
      </c>
      <c r="M371">
        <f t="shared" si="74"/>
        <v>-0.2680601109856916</v>
      </c>
      <c r="O371">
        <f t="shared" si="75"/>
        <v>0.41552363616497234</v>
      </c>
      <c r="P371">
        <f t="shared" si="76"/>
        <v>0.41539992602321413</v>
      </c>
      <c r="Q371">
        <f t="shared" si="77"/>
        <v>1.5304199173837743E-8</v>
      </c>
    </row>
    <row r="372" spans="1:17" x14ac:dyDescent="0.3">
      <c r="A372" s="1">
        <v>357</v>
      </c>
      <c r="B372">
        <v>0.62725740935305396</v>
      </c>
      <c r="C372">
        <v>1.3934390593308701</v>
      </c>
      <c r="D372">
        <f t="shared" si="65"/>
        <v>35.9392022242398</v>
      </c>
      <c r="E372">
        <f t="shared" si="66"/>
        <v>79.838177108338371</v>
      </c>
      <c r="F372">
        <f t="shared" si="67"/>
        <v>0.48860300000000001</v>
      </c>
      <c r="G372">
        <f t="shared" si="68"/>
        <v>-5.0595230648399006E-2</v>
      </c>
      <c r="H372">
        <f t="shared" si="69"/>
        <v>6.9793983154178049E-2</v>
      </c>
      <c r="I372">
        <f t="shared" si="70"/>
        <v>0.48093847232271786</v>
      </c>
      <c r="J372">
        <f t="shared" si="71"/>
        <v>-5.2888209040803527E-3</v>
      </c>
      <c r="K372">
        <f t="shared" si="72"/>
        <v>-1.6160538653434697E-2</v>
      </c>
      <c r="L372">
        <f t="shared" si="73"/>
        <v>-0.11135952442671052</v>
      </c>
      <c r="M372">
        <f t="shared" si="74"/>
        <v>0.15361575927791632</v>
      </c>
      <c r="O372">
        <f t="shared" si="75"/>
        <v>0.7318687201334001</v>
      </c>
      <c r="P372">
        <f t="shared" si="76"/>
        <v>0.731728764215821</v>
      </c>
      <c r="Q372">
        <f t="shared" si="77"/>
        <v>1.9587658865405929E-8</v>
      </c>
    </row>
    <row r="373" spans="1:17" x14ac:dyDescent="0.3">
      <c r="A373" s="1">
        <v>358</v>
      </c>
      <c r="B373">
        <v>-0.62725740935305396</v>
      </c>
      <c r="C373">
        <v>1.3934390593308701</v>
      </c>
      <c r="D373">
        <f t="shared" si="65"/>
        <v>-35.9392022242398</v>
      </c>
      <c r="E373">
        <f t="shared" si="66"/>
        <v>79.838177108338371</v>
      </c>
      <c r="F373">
        <f t="shared" si="67"/>
        <v>0.48860300000000001</v>
      </c>
      <c r="G373">
        <f t="shared" si="68"/>
        <v>5.0595230648399006E-2</v>
      </c>
      <c r="H373">
        <f t="shared" si="69"/>
        <v>6.9793983154178049E-2</v>
      </c>
      <c r="I373">
        <f t="shared" si="70"/>
        <v>0.48093847232271786</v>
      </c>
      <c r="J373">
        <f t="shared" si="71"/>
        <v>-5.2888209040803527E-3</v>
      </c>
      <c r="K373">
        <f t="shared" si="72"/>
        <v>1.6160538653434697E-2</v>
      </c>
      <c r="L373">
        <f t="shared" si="73"/>
        <v>0.11135952442671052</v>
      </c>
      <c r="M373">
        <f t="shared" si="74"/>
        <v>0.15361575927791632</v>
      </c>
      <c r="O373">
        <f t="shared" si="75"/>
        <v>0.63319334026901486</v>
      </c>
      <c r="P373">
        <f t="shared" si="76"/>
        <v>0.63305356671722945</v>
      </c>
      <c r="Q373">
        <f t="shared" si="77"/>
        <v>1.953664577870725E-8</v>
      </c>
    </row>
    <row r="374" spans="1:17" x14ac:dyDescent="0.3">
      <c r="A374" s="1">
        <v>359</v>
      </c>
      <c r="B374">
        <v>1.8835503440715899</v>
      </c>
      <c r="C374">
        <v>1.39370149680654</v>
      </c>
      <c r="D374">
        <f t="shared" si="65"/>
        <v>107.91948521571616</v>
      </c>
      <c r="E374">
        <f t="shared" si="66"/>
        <v>79.853213668080315</v>
      </c>
      <c r="F374">
        <f t="shared" si="67"/>
        <v>0.48860300000000001</v>
      </c>
      <c r="G374">
        <f t="shared" si="68"/>
        <v>-8.1901844442662228E-2</v>
      </c>
      <c r="H374">
        <f t="shared" si="69"/>
        <v>-2.6484337366442082E-2</v>
      </c>
      <c r="I374">
        <f t="shared" si="70"/>
        <v>0.48096107884126177</v>
      </c>
      <c r="J374">
        <f t="shared" si="71"/>
        <v>1.3744190786854639E-2</v>
      </c>
      <c r="K374">
        <f t="shared" si="72"/>
        <v>9.926840906062509E-3</v>
      </c>
      <c r="L374">
        <f t="shared" si="73"/>
        <v>-0.18027349695805475</v>
      </c>
      <c r="M374">
        <f t="shared" si="74"/>
        <v>-5.8294463868977547E-2</v>
      </c>
      <c r="O374">
        <f t="shared" si="75"/>
        <v>0.66771303129314585</v>
      </c>
      <c r="P374">
        <f t="shared" si="76"/>
        <v>0.66757318449350944</v>
      </c>
      <c r="Q374">
        <f t="shared" si="77"/>
        <v>1.9557127368546671E-8</v>
      </c>
    </row>
    <row r="375" spans="1:17" x14ac:dyDescent="0.3">
      <c r="A375" s="1">
        <v>360</v>
      </c>
      <c r="B375">
        <v>-1.8835503440715899</v>
      </c>
      <c r="C375">
        <v>1.39370149680654</v>
      </c>
      <c r="D375">
        <f t="shared" si="65"/>
        <v>-107.91948521571616</v>
      </c>
      <c r="E375">
        <f t="shared" si="66"/>
        <v>79.853213668080315</v>
      </c>
      <c r="F375">
        <f t="shared" si="67"/>
        <v>0.48860300000000001</v>
      </c>
      <c r="G375">
        <f t="shared" si="68"/>
        <v>8.1901844442662228E-2</v>
      </c>
      <c r="H375">
        <f t="shared" si="69"/>
        <v>-2.6484337366442082E-2</v>
      </c>
      <c r="I375">
        <f t="shared" si="70"/>
        <v>0.48096107884126177</v>
      </c>
      <c r="J375">
        <f t="shared" si="71"/>
        <v>1.3744190786854639E-2</v>
      </c>
      <c r="K375">
        <f t="shared" si="72"/>
        <v>-9.926840906062509E-3</v>
      </c>
      <c r="L375">
        <f t="shared" si="73"/>
        <v>0.18027349695805475</v>
      </c>
      <c r="M375">
        <f t="shared" si="74"/>
        <v>-5.8294463868977547E-2</v>
      </c>
      <c r="O375">
        <f t="shared" si="75"/>
        <v>0.51897843954237832</v>
      </c>
      <c r="P375">
        <f t="shared" si="76"/>
        <v>0.51883885290673526</v>
      </c>
      <c r="Q375">
        <f t="shared" si="77"/>
        <v>1.9484428850149243E-8</v>
      </c>
    </row>
    <row r="376" spans="1:17" x14ac:dyDescent="0.3">
      <c r="A376" s="1">
        <v>361</v>
      </c>
      <c r="B376">
        <v>3.14159265358979</v>
      </c>
      <c r="C376">
        <v>1.3938066049429101</v>
      </c>
      <c r="D376">
        <f t="shared" si="65"/>
        <v>179.99999999999983</v>
      </c>
      <c r="E376">
        <f t="shared" si="66"/>
        <v>79.859235920686814</v>
      </c>
      <c r="F376">
        <f t="shared" si="67"/>
        <v>0.48860300000000001</v>
      </c>
      <c r="G376">
        <f t="shared" si="68"/>
        <v>-2.7796497874507073E-16</v>
      </c>
      <c r="H376">
        <f t="shared" si="69"/>
        <v>-8.6026924776263933E-2</v>
      </c>
      <c r="I376">
        <f t="shared" si="70"/>
        <v>0.48097012362779773</v>
      </c>
      <c r="J376">
        <f t="shared" si="71"/>
        <v>-1.6934292971822626E-2</v>
      </c>
      <c r="K376">
        <f t="shared" si="72"/>
        <v>1.0943411956704617E-16</v>
      </c>
      <c r="L376">
        <f t="shared" si="73"/>
        <v>-6.1183800483571426E-16</v>
      </c>
      <c r="M376">
        <f t="shared" si="74"/>
        <v>-0.18935673930899752</v>
      </c>
      <c r="O376">
        <f t="shared" si="75"/>
        <v>0.5381856270625327</v>
      </c>
      <c r="P376">
        <f t="shared" si="76"/>
        <v>0.53804600625779764</v>
      </c>
      <c r="Q376">
        <f t="shared" si="77"/>
        <v>1.9493969114866683E-8</v>
      </c>
    </row>
    <row r="377" spans="1:17" x14ac:dyDescent="0.3">
      <c r="A377" s="1">
        <v>362</v>
      </c>
      <c r="B377">
        <v>0</v>
      </c>
      <c r="C377">
        <v>1.5705447544731601</v>
      </c>
      <c r="D377">
        <f t="shared" si="65"/>
        <v>0</v>
      </c>
      <c r="E377">
        <f t="shared" si="66"/>
        <v>89.985585967722201</v>
      </c>
      <c r="F377">
        <f t="shared" si="67"/>
        <v>0.48860300000000001</v>
      </c>
      <c r="G377">
        <f t="shared" si="68"/>
        <v>0</v>
      </c>
      <c r="H377">
        <f t="shared" si="69"/>
        <v>1.2291898982086139E-4</v>
      </c>
      <c r="I377">
        <f t="shared" si="70"/>
        <v>0.4886029845384921</v>
      </c>
      <c r="J377">
        <f t="shared" si="71"/>
        <v>-3.4572934008989885E-8</v>
      </c>
      <c r="K377">
        <f t="shared" si="72"/>
        <v>0</v>
      </c>
      <c r="L377">
        <f t="shared" si="73"/>
        <v>0</v>
      </c>
      <c r="M377">
        <f t="shared" si="74"/>
        <v>2.7485482537178919E-4</v>
      </c>
      <c r="O377">
        <f t="shared" si="75"/>
        <v>0.62252319940524381</v>
      </c>
      <c r="P377">
        <f t="shared" si="76"/>
        <v>0.62237661835392921</v>
      </c>
      <c r="Q377">
        <f t="shared" si="77"/>
        <v>2.1486004604492871E-8</v>
      </c>
    </row>
  </sheetData>
  <sortState ref="B4:N365">
    <sortCondition ref="C4:C36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2017-08-07T13:49:02Z</dcterms:created>
  <dcterms:modified xsi:type="dcterms:W3CDTF">2017-08-28T10:53:05Z</dcterms:modified>
</cp:coreProperties>
</file>